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anayot\Desktop\Accessible versions\"/>
    </mc:Choice>
  </mc:AlternateContent>
  <xr:revisionPtr revIDLastSave="0" documentId="8_{3EC66EFE-AE72-4A63-B52E-D0C68E5CC99C}" xr6:coauthVersionLast="47" xr6:coauthVersionMax="47" xr10:uidLastSave="{00000000-0000-0000-0000-000000000000}"/>
  <bookViews>
    <workbookView xWindow="-110" yWindow="-110" windowWidth="19420" windowHeight="10420" xr2:uid="{F6864CE9-B13E-4B96-9975-831E29A3BFBA}"/>
  </bookViews>
  <sheets>
    <sheet name="2022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E5" i="1"/>
</calcChain>
</file>

<file path=xl/sharedStrings.xml><?xml version="1.0" encoding="utf-8"?>
<sst xmlns="http://schemas.openxmlformats.org/spreadsheetml/2006/main" count="63" uniqueCount="63">
  <si>
    <t>CLVF001</t>
  </si>
  <si>
    <t>Aberchirder Village Hall - Flat Roof</t>
  </si>
  <si>
    <t>Aberchirder Village Hall</t>
  </si>
  <si>
    <t>CLVF010</t>
  </si>
  <si>
    <t>Maud Play Park Area Improvement</t>
  </si>
  <si>
    <t>CLVF012</t>
  </si>
  <si>
    <t>To replace deteriorating fire-escape doors and a window</t>
  </si>
  <si>
    <t>Woodend Arts</t>
  </si>
  <si>
    <t>CLVF016</t>
  </si>
  <si>
    <t>Power To The Community</t>
  </si>
  <si>
    <t>Udny Community Council</t>
  </si>
  <si>
    <t>CLVF017</t>
  </si>
  <si>
    <t>Ellon Wheel Park</t>
  </si>
  <si>
    <t>Ellon Wheel Park Group</t>
  </si>
  <si>
    <t>CLVF024</t>
  </si>
  <si>
    <t xml:space="preserve">Children Soft-play Expansion </t>
  </si>
  <si>
    <t>Newmachar Community Centre Association</t>
  </si>
  <si>
    <t>CLVF025</t>
  </si>
  <si>
    <t>The Old School, Bankhead- a centre for traditional skills and field studies</t>
  </si>
  <si>
    <t>Birse Community Trust</t>
  </si>
  <si>
    <t>CLVF029</t>
  </si>
  <si>
    <t>Renovating Glass Community Hall</t>
  </si>
  <si>
    <t>Glass Community Association</t>
  </si>
  <si>
    <t>CLVF030</t>
  </si>
  <si>
    <t>Refurbish Fitness Suite &amp; Modernise Equipment</t>
  </si>
  <si>
    <t>Balmedie Leisure Centre Association (SCIO)</t>
  </si>
  <si>
    <t>CLVF031</t>
  </si>
  <si>
    <t>Growing Greenmyres</t>
  </si>
  <si>
    <t xml:space="preserve">Huntly Development Trust </t>
  </si>
  <si>
    <t>CLVF032</t>
  </si>
  <si>
    <t>Blackhills Nature Reserve</t>
  </si>
  <si>
    <t>The Habitat People Ltd.</t>
  </si>
  <si>
    <t>CLVF035</t>
  </si>
  <si>
    <t>Bennachie Leisure Centre - Facilities Improvement Project</t>
  </si>
  <si>
    <t>Bennachie Leisure Centre</t>
  </si>
  <si>
    <t>CLVF036</t>
  </si>
  <si>
    <t>Oyne Village Archeolink CIC</t>
  </si>
  <si>
    <t>Oyne Community Association</t>
  </si>
  <si>
    <t>CLVF038</t>
  </si>
  <si>
    <t>Hatton of Fintray Village Hall - Loft Insulation</t>
  </si>
  <si>
    <t>Hatton of Fintray Community Association</t>
  </si>
  <si>
    <t>Reference</t>
  </si>
  <si>
    <t>Project Title</t>
  </si>
  <si>
    <t>Organisation</t>
  </si>
  <si>
    <t>Total Cost</t>
  </si>
  <si>
    <t>Description</t>
  </si>
  <si>
    <t>Grant Awarded</t>
  </si>
  <si>
    <t>Maud Pleasure Park Committee</t>
  </si>
  <si>
    <t>TOTAL</t>
  </si>
  <si>
    <t>Replacement of 3 fire escape doors and 1 window</t>
  </si>
  <si>
    <t>Replacement of flat roof with new pitched roof</t>
  </si>
  <si>
    <t>Project design costs and pre construction costs</t>
  </si>
  <si>
    <t>Upgrade the gym type equipment at Balmedie Leisure Centre</t>
  </si>
  <si>
    <t>Installation of new play park equipment alongside the existing ones to enhance the area making it accessible to a wider age range of children</t>
  </si>
  <si>
    <t>Generators to supply heat, light and catering facilities in any emergency</t>
  </si>
  <si>
    <t>The development of the Old School project to planning stage (RIBA Stage 3)</t>
  </si>
  <si>
    <t xml:space="preserve">Energy efficiency improvements and redecoration </t>
  </si>
  <si>
    <t>Introduction of new lines of soft-play equipment in order to provide a separate safe area for babies, with additional gymnastic style soft play equipment catering for children right up to the age 12</t>
  </si>
  <si>
    <t>Dog agility run and equipment</t>
  </si>
  <si>
    <t>Creation of 29 acres of wildflower meadow</t>
  </si>
  <si>
    <t>Upgrade, extension and modernisation of facilities within the existing Bennachie Leisure Centre facility</t>
  </si>
  <si>
    <t>Feasibility study to assess current Archaeolink site for potential Community Asset Transfer</t>
  </si>
  <si>
    <t>To fit 300mm loft insulation to the entire roof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</si>
</sst>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vertical="top" wrapText="1"/>
    </xf>
    <xf numFmtId="164" fontId="0" fillId="0" borderId="1" xfId="0" applyNumberFormat="1" applyFill="1" applyBorder="1" applyAlignment="1">
      <alignment vertical="top"/>
    </xf>
    <xf numFmtId="0" fontId="0" fillId="0" borderId="0" xfId="0" applyAlignment="1">
      <alignment vertical="top" wrapText="1"/>
    </xf>
    <xf numFmtId="164" fontId="1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31454-BF3F-4223-8F62-33C06DA7355E}">
  <dimension ref="A1:F16"/>
  <sheetViews>
    <sheetView tabSelected="1" workbookViewId="0">
      <selection activeCell="D20" sqref="D20"/>
    </sheetView>
  </sheetViews>
  <sheetFormatPr defaultRowHeight="14.5" x14ac:dyDescent="0.35"/>
  <cols>
    <col min="1" max="1" width="9.1796875" style="5" bestFit="1" customWidth="1"/>
    <col min="2" max="2" width="28.90625" style="5" customWidth="1"/>
    <col min="3" max="3" width="27.453125" style="5" customWidth="1"/>
    <col min="4" max="4" width="37.453125" style="5" customWidth="1"/>
    <col min="5" max="6" width="10.81640625" style="5" bestFit="1" customWidth="1"/>
    <col min="7" max="16384" width="8.7265625" style="5"/>
  </cols>
  <sheetData>
    <row r="1" spans="1:6" s="2" customFormat="1" ht="29" x14ac:dyDescent="0.35">
      <c r="A1" s="1" t="s">
        <v>41</v>
      </c>
      <c r="B1" s="1" t="s">
        <v>42</v>
      </c>
      <c r="C1" s="1" t="s">
        <v>43</v>
      </c>
      <c r="D1" s="1" t="s">
        <v>45</v>
      </c>
      <c r="E1" s="1" t="s">
        <v>44</v>
      </c>
      <c r="F1" s="1" t="s">
        <v>46</v>
      </c>
    </row>
    <row r="2" spans="1:6" ht="29" x14ac:dyDescent="0.35">
      <c r="A2" s="3" t="s">
        <v>0</v>
      </c>
      <c r="B2" s="3" t="s">
        <v>1</v>
      </c>
      <c r="C2" s="3" t="s">
        <v>2</v>
      </c>
      <c r="D2" s="3" t="s">
        <v>50</v>
      </c>
      <c r="E2" s="4">
        <v>26500</v>
      </c>
      <c r="F2" s="4">
        <v>21500</v>
      </c>
    </row>
    <row r="3" spans="1:6" ht="58" x14ac:dyDescent="0.35">
      <c r="A3" s="3" t="s">
        <v>3</v>
      </c>
      <c r="B3" s="3" t="s">
        <v>4</v>
      </c>
      <c r="C3" s="3" t="s">
        <v>47</v>
      </c>
      <c r="D3" s="3" t="s">
        <v>53</v>
      </c>
      <c r="E3" s="4">
        <v>38360.519999999997</v>
      </c>
      <c r="F3" s="4">
        <v>30360.52</v>
      </c>
    </row>
    <row r="4" spans="1:6" ht="29" x14ac:dyDescent="0.35">
      <c r="A4" s="3" t="s">
        <v>5</v>
      </c>
      <c r="B4" s="3" t="s">
        <v>6</v>
      </c>
      <c r="C4" s="3" t="s">
        <v>7</v>
      </c>
      <c r="D4" s="3" t="s">
        <v>49</v>
      </c>
      <c r="E4" s="4">
        <v>6991</v>
      </c>
      <c r="F4" s="4">
        <v>6750</v>
      </c>
    </row>
    <row r="5" spans="1:6" ht="29" x14ac:dyDescent="0.35">
      <c r="A5" s="3" t="s">
        <v>8</v>
      </c>
      <c r="B5" s="3" t="s">
        <v>9</v>
      </c>
      <c r="C5" s="3" t="s">
        <v>10</v>
      </c>
      <c r="D5" s="3" t="s">
        <v>54</v>
      </c>
      <c r="E5" s="4">
        <f>20471.4</f>
        <v>20471.400000000001</v>
      </c>
      <c r="F5" s="4">
        <v>15741.4</v>
      </c>
    </row>
    <row r="6" spans="1:6" ht="29" x14ac:dyDescent="0.35">
      <c r="A6" s="3" t="s">
        <v>11</v>
      </c>
      <c r="B6" s="3" t="s">
        <v>12</v>
      </c>
      <c r="C6" s="3" t="s">
        <v>13</v>
      </c>
      <c r="D6" s="3" t="s">
        <v>51</v>
      </c>
      <c r="E6" s="4">
        <v>48000</v>
      </c>
      <c r="F6" s="4">
        <v>18000</v>
      </c>
    </row>
    <row r="7" spans="1:6" ht="80" customHeight="1" x14ac:dyDescent="0.35">
      <c r="A7" s="3" t="s">
        <v>14</v>
      </c>
      <c r="B7" s="3" t="s">
        <v>15</v>
      </c>
      <c r="C7" s="3" t="s">
        <v>16</v>
      </c>
      <c r="D7" s="3" t="s">
        <v>57</v>
      </c>
      <c r="E7" s="4">
        <v>9720</v>
      </c>
      <c r="F7" s="4">
        <v>8748</v>
      </c>
    </row>
    <row r="8" spans="1:6" ht="43.5" x14ac:dyDescent="0.35">
      <c r="A8" s="3" t="s">
        <v>17</v>
      </c>
      <c r="B8" s="3" t="s">
        <v>18</v>
      </c>
      <c r="C8" s="3" t="s">
        <v>19</v>
      </c>
      <c r="D8" s="3" t="s">
        <v>55</v>
      </c>
      <c r="E8" s="4">
        <v>57500</v>
      </c>
      <c r="F8" s="4">
        <v>40000</v>
      </c>
    </row>
    <row r="9" spans="1:6" ht="29" x14ac:dyDescent="0.35">
      <c r="A9" s="3" t="s">
        <v>20</v>
      </c>
      <c r="B9" s="3" t="s">
        <v>21</v>
      </c>
      <c r="C9" s="3" t="s">
        <v>22</v>
      </c>
      <c r="D9" s="3" t="s">
        <v>56</v>
      </c>
      <c r="E9" s="4">
        <v>14658.12</v>
      </c>
      <c r="F9" s="4">
        <v>13192.31</v>
      </c>
    </row>
    <row r="10" spans="1:6" ht="29" x14ac:dyDescent="0.35">
      <c r="A10" s="3" t="s">
        <v>23</v>
      </c>
      <c r="B10" s="3" t="s">
        <v>24</v>
      </c>
      <c r="C10" s="3" t="s">
        <v>25</v>
      </c>
      <c r="D10" s="3" t="s">
        <v>52</v>
      </c>
      <c r="E10" s="4">
        <v>12624.12</v>
      </c>
      <c r="F10" s="4">
        <v>5000</v>
      </c>
    </row>
    <row r="11" spans="1:6" x14ac:dyDescent="0.35">
      <c r="A11" s="3" t="s">
        <v>26</v>
      </c>
      <c r="B11" s="3" t="s">
        <v>27</v>
      </c>
      <c r="C11" s="3" t="s">
        <v>28</v>
      </c>
      <c r="D11" s="3" t="s">
        <v>58</v>
      </c>
      <c r="E11" s="4">
        <v>18781.21</v>
      </c>
      <c r="F11" s="4">
        <v>16903.09</v>
      </c>
    </row>
    <row r="12" spans="1:6" x14ac:dyDescent="0.35">
      <c r="A12" s="3" t="s">
        <v>29</v>
      </c>
      <c r="B12" s="3" t="s">
        <v>30</v>
      </c>
      <c r="C12" s="3" t="s">
        <v>31</v>
      </c>
      <c r="D12" s="3" t="s">
        <v>59</v>
      </c>
      <c r="E12" s="4">
        <v>25275</v>
      </c>
      <c r="F12" s="4">
        <v>21675</v>
      </c>
    </row>
    <row r="13" spans="1:6" ht="43.5" x14ac:dyDescent="0.35">
      <c r="A13" s="3" t="s">
        <v>32</v>
      </c>
      <c r="B13" s="3" t="s">
        <v>33</v>
      </c>
      <c r="C13" s="3" t="s">
        <v>34</v>
      </c>
      <c r="D13" s="3" t="s">
        <v>60</v>
      </c>
      <c r="E13" s="4">
        <v>39114</v>
      </c>
      <c r="F13" s="4">
        <v>36054.879999999997</v>
      </c>
    </row>
    <row r="14" spans="1:6" ht="43.5" x14ac:dyDescent="0.35">
      <c r="A14" s="3" t="s">
        <v>35</v>
      </c>
      <c r="B14" s="3" t="s">
        <v>36</v>
      </c>
      <c r="C14" s="3" t="s">
        <v>37</v>
      </c>
      <c r="D14" s="3" t="s">
        <v>61</v>
      </c>
      <c r="E14" s="4">
        <v>31800</v>
      </c>
      <c r="F14" s="4">
        <v>28620</v>
      </c>
    </row>
    <row r="15" spans="1:6" ht="29" x14ac:dyDescent="0.35">
      <c r="A15" s="3" t="s">
        <v>38</v>
      </c>
      <c r="B15" s="3" t="s">
        <v>39</v>
      </c>
      <c r="C15" s="3" t="s">
        <v>40</v>
      </c>
      <c r="D15" s="3" t="s">
        <v>62</v>
      </c>
      <c r="E15" s="4">
        <v>4963</v>
      </c>
      <c r="F15" s="4">
        <v>4463</v>
      </c>
    </row>
    <row r="16" spans="1:6" s="2" customFormat="1" x14ac:dyDescent="0.35">
      <c r="A16" s="1"/>
      <c r="B16" s="1"/>
      <c r="C16" s="1"/>
      <c r="D16" s="1" t="s">
        <v>48</v>
      </c>
      <c r="E16" s="6">
        <f>SUM(E2:E15)</f>
        <v>354758.37</v>
      </c>
      <c r="F16" s="6">
        <f>SUM(F2:F15)</f>
        <v>267008.19999999995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Previously funded projects through the Rural Communities Challenge Fund</dc:title>
  <dc:creator>Martin Brebner</dc:creator>
  <cp:lastModifiedBy>Lora Panayotova</cp:lastModifiedBy>
  <dcterms:created xsi:type="dcterms:W3CDTF">2023-09-12T10:50:27Z</dcterms:created>
  <dcterms:modified xsi:type="dcterms:W3CDTF">2023-09-13T11:36:50Z</dcterms:modified>
</cp:coreProperties>
</file>