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anayot\Desktop\Accessible versions\Weekly\Area Prof\Accessible\"/>
    </mc:Choice>
  </mc:AlternateContent>
  <xr:revisionPtr revIDLastSave="0" documentId="8_{932119DF-7B1A-4143-93A9-99996644EC38}" xr6:coauthVersionLast="47" xr6:coauthVersionMax="47" xr10:uidLastSave="{00000000-0000-0000-0000-000000000000}"/>
  <bookViews>
    <workbookView xWindow="-25320" yWindow="465" windowWidth="25440" windowHeight="15390" firstSheet="7" activeTab="7" xr2:uid="{00000000-000D-0000-FFFF-FFFF00000000}"/>
  </bookViews>
  <sheets>
    <sheet name="Contents" sheetId="10" r:id="rId1"/>
    <sheet name="Wards" sheetId="1" r:id="rId2"/>
    <sheet name="Area and Population Density" sheetId="2" r:id="rId3"/>
    <sheet name="Population " sheetId="3" r:id="rId4"/>
    <sheet name="Settlement Populations" sheetId="4" r:id="rId5"/>
    <sheet name="Employment Sectors" sheetId="5" r:id="rId6"/>
    <sheet name="Unemployment" sheetId="6" r:id="rId7"/>
    <sheet name="House Price" sheetId="9" r:id="rId8"/>
    <sheet name="Income" sheetId="8" r:id="rId9"/>
    <sheet name="Housing Stock" sheetId="7" r:id="rId10"/>
    <sheet name="Housebuilding_Projected" sheetId="11" r:id="rId11"/>
    <sheet name="Housebuilding in Settlements" sheetId="13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9" l="1"/>
  <c r="E19" i="9"/>
  <c r="E12" i="9"/>
  <c r="E11" i="9"/>
  <c r="E9" i="9"/>
  <c r="E8" i="9"/>
  <c r="E7" i="9"/>
  <c r="E6" i="9"/>
  <c r="E5" i="9"/>
  <c r="E4" i="9"/>
  <c r="F11" i="2" l="1"/>
  <c r="F5" i="2"/>
  <c r="F6" i="2"/>
  <c r="F7" i="2"/>
  <c r="F8" i="2"/>
  <c r="F9" i="2"/>
  <c r="F4" i="2"/>
  <c r="D12" i="3"/>
  <c r="E12" i="3"/>
  <c r="C12" i="3"/>
  <c r="C12" i="11"/>
  <c r="D12" i="11"/>
  <c r="E12" i="11"/>
  <c r="F12" i="11"/>
  <c r="G12" i="11"/>
  <c r="H12" i="11"/>
  <c r="I12" i="11"/>
  <c r="J12" i="11"/>
  <c r="K12" i="11"/>
  <c r="B12" i="11"/>
  <c r="B13" i="11" s="1"/>
  <c r="G13" i="11" l="1"/>
</calcChain>
</file>

<file path=xl/sharedStrings.xml><?xml version="1.0" encoding="utf-8"?>
<sst xmlns="http://schemas.openxmlformats.org/spreadsheetml/2006/main" count="906" uniqueCount="346">
  <si>
    <t>Aberdeenshire Area Profiles 2023 Data Tables</t>
  </si>
  <si>
    <t>Contents</t>
  </si>
  <si>
    <t>Area and Population Density</t>
  </si>
  <si>
    <t>Population</t>
  </si>
  <si>
    <t>Total Population</t>
  </si>
  <si>
    <t>Age Structure</t>
  </si>
  <si>
    <t>Settlement Populations</t>
  </si>
  <si>
    <t>Economy</t>
  </si>
  <si>
    <t>Employment Sectors</t>
  </si>
  <si>
    <t>Unemployment Rate</t>
  </si>
  <si>
    <t>Household Income</t>
  </si>
  <si>
    <t>Housing</t>
  </si>
  <si>
    <t>Housing Price</t>
  </si>
  <si>
    <t>Housing Stock</t>
  </si>
  <si>
    <t>Housebuilding Actual and Projected</t>
  </si>
  <si>
    <t>Housebuilding in Settlements</t>
  </si>
  <si>
    <t>Electoral Ward 2022 Code</t>
  </si>
  <si>
    <t>Electoral Ward 2022 Name</t>
  </si>
  <si>
    <t>Banff and Buchan</t>
  </si>
  <si>
    <t>S13002848</t>
  </si>
  <si>
    <t>Banff and District</t>
  </si>
  <si>
    <t>S13002850</t>
  </si>
  <si>
    <t>Fraserburgh and District</t>
  </si>
  <si>
    <t>S13002849</t>
  </si>
  <si>
    <t>Troup</t>
  </si>
  <si>
    <t>Buchan</t>
  </si>
  <si>
    <t>S13002851</t>
  </si>
  <si>
    <t>Central Buchan</t>
  </si>
  <si>
    <t>S13002852</t>
  </si>
  <si>
    <t>Peterhead North and Rattray</t>
  </si>
  <si>
    <t>S13002853</t>
  </si>
  <si>
    <t>Peterhead South and Cruden</t>
  </si>
  <si>
    <t>Formatine</t>
  </si>
  <si>
    <t>S13002856</t>
  </si>
  <si>
    <t>Ellon and District</t>
  </si>
  <si>
    <t>S13002855</t>
  </si>
  <si>
    <t>Mid Formartine</t>
  </si>
  <si>
    <t>S13002854</t>
  </si>
  <si>
    <t>Turriff and District</t>
  </si>
  <si>
    <t>Garioch</t>
  </si>
  <si>
    <t>S13002859</t>
  </si>
  <si>
    <t>East Garioch</t>
  </si>
  <si>
    <t>S13002858</t>
  </si>
  <si>
    <t>Inverurie and District</t>
  </si>
  <si>
    <t>S13002857</t>
  </si>
  <si>
    <t>West Garioch</t>
  </si>
  <si>
    <t>S13002860</t>
  </si>
  <si>
    <t>Westhill and District</t>
  </si>
  <si>
    <t>Kincardine &amp; Mearns</t>
  </si>
  <si>
    <t>S13002866</t>
  </si>
  <si>
    <t>Mearns</t>
  </si>
  <si>
    <t>S13002864</t>
  </si>
  <si>
    <t>North Kincardine</t>
  </si>
  <si>
    <t>S13002865</t>
  </si>
  <si>
    <t>Stonehaven and Lower Deeside</t>
  </si>
  <si>
    <t>Marr</t>
  </si>
  <si>
    <t>S13002862</t>
  </si>
  <si>
    <t>Aboyne, Upper Deeside and Donside</t>
  </si>
  <si>
    <t>S13002863</t>
  </si>
  <si>
    <t>Banchory and Mid Deeside</t>
  </si>
  <si>
    <t>S13002861</t>
  </si>
  <si>
    <t>Huntly, Strathbogie and Howe of Alford</t>
  </si>
  <si>
    <t>square km</t>
  </si>
  <si>
    <t>square miles</t>
  </si>
  <si>
    <t>% of Aberdeenshire</t>
  </si>
  <si>
    <t>Population 2021</t>
  </si>
  <si>
    <t>Density per km</t>
  </si>
  <si>
    <t>% of Aberdeenshire Population</t>
  </si>
  <si>
    <t>B&amp;B</t>
  </si>
  <si>
    <t>Formartine</t>
  </si>
  <si>
    <t> </t>
  </si>
  <si>
    <t>Aberdeenshire</t>
  </si>
  <si>
    <t>Scotland</t>
  </si>
  <si>
    <t>Source</t>
  </si>
  <si>
    <t>Area - Cadcorp GIS</t>
  </si>
  <si>
    <t>Aberdeenshire % of Scotland</t>
  </si>
  <si>
    <t>%</t>
  </si>
  <si>
    <t>0 - 15</t>
  </si>
  <si>
    <t>16 - 64</t>
  </si>
  <si>
    <t>65 - 79</t>
  </si>
  <si>
    <t>80+</t>
  </si>
  <si>
    <t>Kincardine and Mearns</t>
  </si>
  <si>
    <t xml:space="preserve">Source: </t>
  </si>
  <si>
    <t>Electoral Ward Population Estimates (2011 Data Zone based) | National Records of Scotland (nrscotland.gov.uk)</t>
  </si>
  <si>
    <t>Aberdeenshire Settlements</t>
  </si>
  <si>
    <t>Population 2022</t>
  </si>
  <si>
    <t>Aberchirder</t>
  </si>
  <si>
    <t>Inverallochy and Cairnbulg</t>
  </si>
  <si>
    <t>Peterhead</t>
  </si>
  <si>
    <t>Aboyne</t>
  </si>
  <si>
    <t>Inverbervie</t>
  </si>
  <si>
    <t>Pitmedden</t>
  </si>
  <si>
    <t>Alford</t>
  </si>
  <si>
    <t>Inverurie</t>
  </si>
  <si>
    <t>Portlethen</t>
  </si>
  <si>
    <t>Auchenblae</t>
  </si>
  <si>
    <t>Johnshaven</t>
  </si>
  <si>
    <t>Portsoy</t>
  </si>
  <si>
    <t>Ballater</t>
  </si>
  <si>
    <t>Kemnay</t>
  </si>
  <si>
    <t>Potterton</t>
  </si>
  <si>
    <t>Balmedie</t>
  </si>
  <si>
    <t>Kingseat</t>
  </si>
  <si>
    <t>Rosehearty</t>
  </si>
  <si>
    <t>Banchory</t>
  </si>
  <si>
    <t>Kintore</t>
  </si>
  <si>
    <t>Rothienorman</t>
  </si>
  <si>
    <t>Banff</t>
  </si>
  <si>
    <t>Laurencekirk</t>
  </si>
  <si>
    <t>Sandhaven</t>
  </si>
  <si>
    <t>Blackburn</t>
  </si>
  <si>
    <t>Longside</t>
  </si>
  <si>
    <t>St Combs</t>
  </si>
  <si>
    <t>Boddam</t>
  </si>
  <si>
    <t>Lumphanan</t>
  </si>
  <si>
    <t>St Cyrus</t>
  </si>
  <si>
    <t>Crimond</t>
  </si>
  <si>
    <t>Macduff</t>
  </si>
  <si>
    <t>St Fergus</t>
  </si>
  <si>
    <t>Cruden Bay</t>
  </si>
  <si>
    <t>Marywell</t>
  </si>
  <si>
    <t>Stonehaven</t>
  </si>
  <si>
    <t>Cuminestown</t>
  </si>
  <si>
    <t>Maud</t>
  </si>
  <si>
    <t>Strichen</t>
  </si>
  <si>
    <t>Drumoak</t>
  </si>
  <si>
    <t>Methlick</t>
  </si>
  <si>
    <t>Stuartfield</t>
  </si>
  <si>
    <t>Ellon</t>
  </si>
  <si>
    <t>Mintlaw</t>
  </si>
  <si>
    <t>Tarland</t>
  </si>
  <si>
    <t>Fraserburgh</t>
  </si>
  <si>
    <t>New Deer</t>
  </si>
  <si>
    <t>Tarves</t>
  </si>
  <si>
    <t>Gardenstown</t>
  </si>
  <si>
    <t>New Pitsligo</t>
  </si>
  <si>
    <t>Torphins</t>
  </si>
  <si>
    <t>Gourdon</t>
  </si>
  <si>
    <t xml:space="preserve">Newburgh </t>
  </si>
  <si>
    <t>Turriff</t>
  </si>
  <si>
    <t>Hatton of Cruden</t>
  </si>
  <si>
    <t>Newmachar</t>
  </si>
  <si>
    <t>Westhill</t>
  </si>
  <si>
    <t>Huntly</t>
  </si>
  <si>
    <t>Newtonhill</t>
  </si>
  <si>
    <t>Whitehills</t>
  </si>
  <si>
    <t>Insch</t>
  </si>
  <si>
    <t>Oldmeldrum</t>
  </si>
  <si>
    <t>Source: National Records of Scotland</t>
  </si>
  <si>
    <t>Mid-2020 Population Estimates for Settlements and Localities in Scotland | National Records of Scotland (nrscotland.gov.uk)</t>
  </si>
  <si>
    <t>Employment Sectors - percentage of employees 2021</t>
  </si>
  <si>
    <t>Sectors</t>
  </si>
  <si>
    <t>Banff &amp; Buchan</t>
  </si>
  <si>
    <t>Agriculture, forestry &amp; fishing</t>
  </si>
  <si>
    <t xml:space="preserve">Mining, quarrying &amp; utilities </t>
  </si>
  <si>
    <t>Manufacturing</t>
  </si>
  <si>
    <t>Construction</t>
  </si>
  <si>
    <t>Motor trades</t>
  </si>
  <si>
    <t>Wholesale</t>
  </si>
  <si>
    <t>Retail</t>
  </si>
  <si>
    <t>Transport &amp; storage</t>
  </si>
  <si>
    <t>Accommodation &amp; food services</t>
  </si>
  <si>
    <t>Information &amp; communication</t>
  </si>
  <si>
    <t>Financial &amp; insurance</t>
  </si>
  <si>
    <t>Property</t>
  </si>
  <si>
    <t>Professional, scientific &amp; technical</t>
  </si>
  <si>
    <t>Business administration &amp; support services</t>
  </si>
  <si>
    <t>Public administration &amp; defence</t>
  </si>
  <si>
    <t>Education</t>
  </si>
  <si>
    <t>Health</t>
  </si>
  <si>
    <t xml:space="preserve">Arts, entertainment, recreation &amp; other services </t>
  </si>
  <si>
    <t>Source:</t>
  </si>
  <si>
    <t>Nomis, Business Register and Employment Survey by Ward</t>
  </si>
  <si>
    <t>https://www.nomisweb.co.uk/query/construct/summary.asp?mode=construct&amp;version=0&amp;dataset=189</t>
  </si>
  <si>
    <t>Unemployment Claimant Count 2019-2022</t>
  </si>
  <si>
    <t>Nomis, Claimant count by electoral ward, January each year</t>
  </si>
  <si>
    <t>Nomis - Official Census and Labour Market Statistics - Nomis - Official Census and Labour Market Statistics (nomisweb.co.uk)</t>
  </si>
  <si>
    <t>House Price</t>
  </si>
  <si>
    <t>Area</t>
  </si>
  <si>
    <t>Change 2016 - 2021</t>
  </si>
  <si>
    <t>Scottish Government/Residential Properties Sales and Price by Electoral Wards</t>
  </si>
  <si>
    <t>statistics.gov.scot</t>
  </si>
  <si>
    <t>Household Income 2022</t>
  </si>
  <si>
    <t>Median Income</t>
  </si>
  <si>
    <t>Change 2011-2021</t>
  </si>
  <si>
    <t>% of Aberdeenshire's stock 2021</t>
  </si>
  <si>
    <t>NRS, Dwellings by Council Tax Band, Electoral Wards</t>
  </si>
  <si>
    <t>Housebuilding</t>
  </si>
  <si>
    <t>Actual</t>
  </si>
  <si>
    <t>Projected</t>
  </si>
  <si>
    <t>Admin Area</t>
  </si>
  <si>
    <t>5 Year Total</t>
  </si>
  <si>
    <t>Aberdeen City and Aberdeenshire Housing Land Audit</t>
  </si>
  <si>
    <t>https://www.aberdeenshire.gov.uk/council-and-democracy/statistics/housing-market/#hla</t>
  </si>
  <si>
    <t>Housing Completions By Settlement</t>
  </si>
  <si>
    <t>Settlement</t>
  </si>
  <si>
    <t>Cairnbulg/ Inverallochy</t>
  </si>
  <si>
    <t>Cornhill</t>
  </si>
  <si>
    <t>Crudie</t>
  </si>
  <si>
    <t>Donniemaud</t>
  </si>
  <si>
    <t>Fordyce</t>
  </si>
  <si>
    <t>Forglen</t>
  </si>
  <si>
    <t>Inverboyndie</t>
  </si>
  <si>
    <t>Ladysbridge</t>
  </si>
  <si>
    <t>Lintmill</t>
  </si>
  <si>
    <t>Memsie</t>
  </si>
  <si>
    <t>New Aberdour</t>
  </si>
  <si>
    <t>New Byth</t>
  </si>
  <si>
    <t>Rathen</t>
  </si>
  <si>
    <t>Sandend</t>
  </si>
  <si>
    <t>Tyrie</t>
  </si>
  <si>
    <t>Sites &lt;5 Units</t>
  </si>
  <si>
    <t>Banff and Buchan Total</t>
  </si>
  <si>
    <t>Ardallie</t>
  </si>
  <si>
    <t>Auchnagatt</t>
  </si>
  <si>
    <t>Fetterangus</t>
  </si>
  <si>
    <t>Hatton</t>
  </si>
  <si>
    <t>Longhaven</t>
  </si>
  <si>
    <t>New Leeds</t>
  </si>
  <si>
    <t>Old Deer</t>
  </si>
  <si>
    <t>Rora</t>
  </si>
  <si>
    <t>Buchan Total</t>
  </si>
  <si>
    <t>Belhelvie</t>
  </si>
  <si>
    <t>Berefold</t>
  </si>
  <si>
    <t>Blackdog</t>
  </si>
  <si>
    <t>Collieston</t>
  </si>
  <si>
    <t>Cultercullen</t>
  </si>
  <si>
    <t>Daviot</t>
  </si>
  <si>
    <t>Easterton</t>
  </si>
  <si>
    <t>Fintry</t>
  </si>
  <si>
    <t>Fisherford</t>
  </si>
  <si>
    <t>Foveran</t>
  </si>
  <si>
    <t>Fyvie</t>
  </si>
  <si>
    <t>Garmond</t>
  </si>
  <si>
    <t>Hattoncrook</t>
  </si>
  <si>
    <t>Hill of Burnside</t>
  </si>
  <si>
    <t>Hill of Keir</t>
  </si>
  <si>
    <t>Kinharrachie</t>
  </si>
  <si>
    <t>Kirkton of Bourtie</t>
  </si>
  <si>
    <t>Milldale</t>
  </si>
  <si>
    <t>Newburgh</t>
  </si>
  <si>
    <t>Piketillum</t>
  </si>
  <si>
    <t>Pittrichie</t>
  </si>
  <si>
    <t>South Auchedly</t>
  </si>
  <si>
    <t>St Katherines</t>
  </si>
  <si>
    <t>Street of Monteach</t>
  </si>
  <si>
    <t>Tillycairn</t>
  </si>
  <si>
    <t>Tipperty</t>
  </si>
  <si>
    <t>Udny Green</t>
  </si>
  <si>
    <t>Udny Station</t>
  </si>
  <si>
    <t>Woodhead</t>
  </si>
  <si>
    <t>Woodlands</t>
  </si>
  <si>
    <t>Ythanbank</t>
  </si>
  <si>
    <t>Ythsie</t>
  </si>
  <si>
    <t>Formartine Total</t>
  </si>
  <si>
    <t>Auchleven</t>
  </si>
  <si>
    <t>Chapel of Garioch</t>
  </si>
  <si>
    <t>Cluny/Sauchen</t>
  </si>
  <si>
    <t>Dunecht</t>
  </si>
  <si>
    <t>Durno</t>
  </si>
  <si>
    <t>Echt</t>
  </si>
  <si>
    <t>Garlogie</t>
  </si>
  <si>
    <t>Hatton of Fintray</t>
  </si>
  <si>
    <t>Hillhead of Carnie</t>
  </si>
  <si>
    <t>Keithall</t>
  </si>
  <si>
    <t>Kinellar</t>
  </si>
  <si>
    <t>Kinmuck</t>
  </si>
  <si>
    <t>Kirkton of Skene</t>
  </si>
  <si>
    <t>Meikle Wartle</t>
  </si>
  <si>
    <t>Midmar</t>
  </si>
  <si>
    <t>Mill of Fintray</t>
  </si>
  <si>
    <t>Millbank</t>
  </si>
  <si>
    <t>Old Rayne</t>
  </si>
  <si>
    <t>Oyne</t>
  </si>
  <si>
    <t>Sauchen</t>
  </si>
  <si>
    <t>Whiteford</t>
  </si>
  <si>
    <t>Garioch Total</t>
  </si>
  <si>
    <t>Barras</t>
  </si>
  <si>
    <t>Blairs</t>
  </si>
  <si>
    <t>Cammachmore</t>
  </si>
  <si>
    <t>Chapelton</t>
  </si>
  <si>
    <t>Drumlithie</t>
  </si>
  <si>
    <t>Edzell</t>
  </si>
  <si>
    <t>Edzell Woods</t>
  </si>
  <si>
    <t>Fettercairn</t>
  </si>
  <si>
    <t>Findon</t>
  </si>
  <si>
    <t>Fordoun</t>
  </si>
  <si>
    <t>Kirkton of Maryculter</t>
  </si>
  <si>
    <t>Luthermuir</t>
  </si>
  <si>
    <t>Mains of Drum</t>
  </si>
  <si>
    <t>Mains of Haulkerton</t>
  </si>
  <si>
    <t>Maryculter West</t>
  </si>
  <si>
    <t>Marykirk</t>
  </si>
  <si>
    <t>Mill of Uras</t>
  </si>
  <si>
    <t>Muchalls</t>
  </si>
  <si>
    <t>Netherley</t>
  </si>
  <si>
    <t>Park</t>
  </si>
  <si>
    <t>Roadside of Kinneff</t>
  </si>
  <si>
    <t>Stobhall</t>
  </si>
  <si>
    <t>Three Wells</t>
  </si>
  <si>
    <t>West Cairnbeg</t>
  </si>
  <si>
    <t>Woodlands of Durris</t>
  </si>
  <si>
    <t>Kincardine and Mearns Total</t>
  </si>
  <si>
    <t>Ballogie</t>
  </si>
  <si>
    <t>Blairdaff</t>
  </si>
  <si>
    <t>Braemar</t>
  </si>
  <si>
    <t>Breda</t>
  </si>
  <si>
    <t>Bridge of Alford</t>
  </si>
  <si>
    <t>Bridge of Canny East</t>
  </si>
  <si>
    <t>Bridge of Dye</t>
  </si>
  <si>
    <t>Cairnie</t>
  </si>
  <si>
    <t>Clatt</t>
  </si>
  <si>
    <t>Crathes</t>
  </si>
  <si>
    <t>Dinnet</t>
  </si>
  <si>
    <t>Drumblade</t>
  </si>
  <si>
    <t>Drumdelgie</t>
  </si>
  <si>
    <t>East Mains</t>
  </si>
  <si>
    <t>Finzean</t>
  </si>
  <si>
    <t>Forgue</t>
  </si>
  <si>
    <t>Gartly</t>
  </si>
  <si>
    <t>Glass</t>
  </si>
  <si>
    <t>Glenkindie</t>
  </si>
  <si>
    <t>Inchmarlo</t>
  </si>
  <si>
    <t>Keig</t>
  </si>
  <si>
    <t>Kennethmont</t>
  </si>
  <si>
    <t>Kincardine O'Neil</t>
  </si>
  <si>
    <t>Kirkton of Tough</t>
  </si>
  <si>
    <t>Knowehead</t>
  </si>
  <si>
    <t>Largue</t>
  </si>
  <si>
    <t>Logie Coldstone</t>
  </si>
  <si>
    <t>Lumsden</t>
  </si>
  <si>
    <t>Montgarrie</t>
  </si>
  <si>
    <t>Monymusk</t>
  </si>
  <si>
    <t>Muir of Fowlis</t>
  </si>
  <si>
    <t>Rhynie</t>
  </si>
  <si>
    <t>Ruthven</t>
  </si>
  <si>
    <t>Strachan</t>
  </si>
  <si>
    <t>Sundayswells</t>
  </si>
  <si>
    <t>Tillyfourie</t>
  </si>
  <si>
    <t>Towie</t>
  </si>
  <si>
    <t>Wardhouse</t>
  </si>
  <si>
    <t>Whitehouse</t>
  </si>
  <si>
    <t>Woodend of Glassel</t>
  </si>
  <si>
    <t>Marr Total</t>
  </si>
  <si>
    <t>Report Total</t>
  </si>
  <si>
    <r>
      <t xml:space="preserve">Source: </t>
    </r>
    <r>
      <rPr>
        <i/>
        <sz val="10"/>
        <color rgb="FF000000"/>
        <rFont val="Arial"/>
        <family val="2"/>
      </rPr>
      <t>CACI Paycheck  ©CACI Ltd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</si>
</sst>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0.0"/>
    <numFmt numFmtId="165" formatCode="&quot;£&quot;#,##0"/>
  </numFmts>
  <fonts count="4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u/>
      <sz val="10"/>
      <color rgb="FF0563C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i/>
      <u/>
      <sz val="10"/>
      <color rgb="FF0563C1"/>
      <name val="Arial"/>
      <family val="2"/>
    </font>
    <font>
      <sz val="11"/>
      <color rgb="FF000000"/>
      <name val="Arial"/>
      <family val="2"/>
    </font>
    <font>
      <i/>
      <u/>
      <sz val="10"/>
      <color theme="10"/>
      <name val="Arial"/>
      <family val="2"/>
    </font>
    <font>
      <sz val="11"/>
      <color theme="1"/>
      <name val="Arial"/>
      <family val="2"/>
    </font>
    <font>
      <u/>
      <sz val="11"/>
      <color rgb="FF0563C1"/>
      <name val="Arial"/>
      <family val="2"/>
    </font>
    <font>
      <u/>
      <sz val="14"/>
      <color rgb="FF000000"/>
      <name val="Tahoma"/>
      <family val="2"/>
    </font>
    <font>
      <b/>
      <sz val="9"/>
      <color rgb="FFF5F5F5"/>
      <name val="Tahoma"/>
      <family val="2"/>
    </font>
    <font>
      <sz val="9"/>
      <color rgb="FFF5F5F5"/>
      <name val="Tahoma"/>
      <family val="2"/>
    </font>
    <font>
      <sz val="8"/>
      <color rgb="FF333333"/>
      <name val="Tahoma"/>
      <family val="2"/>
    </font>
    <font>
      <sz val="8"/>
      <color rgb="FF4D4D4D"/>
      <name val="Tahoma"/>
      <family val="2"/>
    </font>
    <font>
      <sz val="8"/>
      <color rgb="FFFFFFFF"/>
      <name val="Tahoma"/>
      <family val="2"/>
    </font>
    <font>
      <sz val="12"/>
      <name val="Arial"/>
      <family val="2"/>
    </font>
    <font>
      <u/>
      <sz val="20"/>
      <color theme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u/>
      <sz val="12"/>
      <color rgb="FF0563C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i/>
      <u/>
      <sz val="12"/>
      <color rgb="FF0563C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2"/>
      <color rgb="FFED7D31"/>
      <name val="Arial"/>
      <family val="2"/>
    </font>
    <font>
      <sz val="12"/>
      <color rgb="FFED7D31"/>
      <name val="Arial"/>
      <family val="2"/>
    </font>
    <font>
      <u/>
      <sz val="10"/>
      <color rgb="FF000000"/>
      <name val="Arial"/>
      <family val="2"/>
    </font>
    <font>
      <i/>
      <u/>
      <sz val="11"/>
      <color theme="10"/>
      <name val="Calibri"/>
      <family val="2"/>
      <scheme val="minor"/>
    </font>
    <font>
      <b/>
      <sz val="12"/>
      <color theme="5" tint="-0.249977111117893"/>
      <name val="Arial"/>
      <family val="2"/>
    </font>
    <font>
      <sz val="12"/>
      <color theme="5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BDBD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748CAA"/>
        <bgColor rgb="FF000000"/>
      </patternFill>
    </fill>
    <fill>
      <patternFill patternType="solid">
        <fgColor rgb="FFDCDCDC"/>
        <bgColor rgb="FF000000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2" fillId="3" borderId="3" xfId="0" applyFont="1" applyFill="1" applyBorder="1"/>
    <xf numFmtId="0" fontId="2" fillId="0" borderId="4" xfId="0" applyFont="1" applyBorder="1"/>
    <xf numFmtId="3" fontId="2" fillId="0" borderId="4" xfId="0" applyNumberFormat="1" applyFont="1" applyBorder="1"/>
    <xf numFmtId="0" fontId="8" fillId="3" borderId="4" xfId="0" applyFont="1" applyFill="1" applyBorder="1"/>
    <xf numFmtId="0" fontId="2" fillId="3" borderId="4" xfId="0" applyFont="1" applyFill="1" applyBorder="1"/>
    <xf numFmtId="0" fontId="8" fillId="3" borderId="3" xfId="0" applyFont="1" applyFill="1" applyBorder="1"/>
    <xf numFmtId="0" fontId="4" fillId="3" borderId="15" xfId="0" applyFont="1" applyFill="1" applyBorder="1"/>
    <xf numFmtId="0" fontId="4" fillId="3" borderId="12" xfId="0" applyFont="1" applyFill="1" applyBorder="1"/>
    <xf numFmtId="0" fontId="5" fillId="0" borderId="0" xfId="0" applyFont="1"/>
    <xf numFmtId="0" fontId="9" fillId="0" borderId="0" xfId="0" applyFont="1"/>
    <xf numFmtId="0" fontId="11" fillId="0" borderId="0" xfId="1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15" fillId="4" borderId="1" xfId="0" applyFont="1" applyFill="1" applyBorder="1" applyAlignment="1">
      <alignment wrapText="1" readingOrder="1"/>
    </xf>
    <xf numFmtId="0" fontId="16" fillId="4" borderId="11" xfId="0" applyFont="1" applyFill="1" applyBorder="1" applyAlignment="1">
      <alignment wrapText="1" readingOrder="1"/>
    </xf>
    <xf numFmtId="0" fontId="17" fillId="5" borderId="11" xfId="0" applyFont="1" applyFill="1" applyBorder="1" applyAlignment="1">
      <alignment wrapText="1" readingOrder="1"/>
    </xf>
    <xf numFmtId="0" fontId="19" fillId="4" borderId="11" xfId="0" applyFont="1" applyFill="1" applyBorder="1" applyAlignment="1">
      <alignment wrapText="1" readingOrder="1"/>
    </xf>
    <xf numFmtId="0" fontId="14" fillId="0" borderId="0" xfId="0" applyFont="1" applyAlignment="1">
      <alignment readingOrder="1"/>
    </xf>
    <xf numFmtId="0" fontId="15" fillId="4" borderId="2" xfId="0" applyFont="1" applyFill="1" applyBorder="1" applyAlignment="1">
      <alignment wrapText="1" readingOrder="1"/>
    </xf>
    <xf numFmtId="0" fontId="16" fillId="4" borderId="2" xfId="0" applyFont="1" applyFill="1" applyBorder="1" applyAlignment="1">
      <alignment wrapText="1" readingOrder="1"/>
    </xf>
    <xf numFmtId="0" fontId="17" fillId="5" borderId="3" xfId="0" applyFont="1" applyFill="1" applyBorder="1" applyAlignment="1">
      <alignment wrapText="1" readingOrder="1"/>
    </xf>
    <xf numFmtId="0" fontId="17" fillId="0" borderId="4" xfId="0" applyFont="1" applyBorder="1" applyAlignment="1">
      <alignment wrapText="1" readingOrder="1"/>
    </xf>
    <xf numFmtId="0" fontId="18" fillId="0" borderId="4" xfId="0" applyFont="1" applyBorder="1" applyAlignment="1">
      <alignment wrapText="1" readingOrder="1"/>
    </xf>
    <xf numFmtId="0" fontId="17" fillId="5" borderId="4" xfId="0" applyFont="1" applyFill="1" applyBorder="1" applyAlignment="1">
      <alignment wrapText="1" readingOrder="1"/>
    </xf>
    <xf numFmtId="0" fontId="19" fillId="4" borderId="3" xfId="0" applyFont="1" applyFill="1" applyBorder="1" applyAlignment="1">
      <alignment wrapText="1" readingOrder="1"/>
    </xf>
    <xf numFmtId="0" fontId="19" fillId="4" borderId="4" xfId="0" applyFont="1" applyFill="1" applyBorder="1" applyAlignment="1">
      <alignment wrapText="1" readingOrder="1"/>
    </xf>
    <xf numFmtId="0" fontId="16" fillId="4" borderId="11" xfId="0" applyFont="1" applyFill="1" applyBorder="1" applyAlignment="1">
      <alignment horizontal="center" vertical="center" wrapText="1" readingOrder="1"/>
    </xf>
    <xf numFmtId="0" fontId="18" fillId="0" borderId="11" xfId="0" applyFont="1" applyBorder="1" applyAlignment="1">
      <alignment horizontal="center" vertical="top" wrapText="1" readingOrder="1"/>
    </xf>
    <xf numFmtId="0" fontId="17" fillId="5" borderId="11" xfId="0" applyFont="1" applyFill="1" applyBorder="1" applyAlignment="1">
      <alignment horizontal="center" vertical="top" wrapText="1" readingOrder="1"/>
    </xf>
    <xf numFmtId="0" fontId="19" fillId="4" borderId="11" xfId="0" applyFont="1" applyFill="1" applyBorder="1" applyAlignment="1">
      <alignment horizontal="center" vertical="top" wrapText="1" readingOrder="1"/>
    </xf>
    <xf numFmtId="0" fontId="16" fillId="4" borderId="7" xfId="0" applyFont="1" applyFill="1" applyBorder="1" applyAlignment="1">
      <alignment wrapText="1" readingOrder="1"/>
    </xf>
    <xf numFmtId="0" fontId="18" fillId="0" borderId="12" xfId="0" applyFont="1" applyBorder="1" applyAlignment="1">
      <alignment wrapText="1" readingOrder="1"/>
    </xf>
    <xf numFmtId="0" fontId="16" fillId="4" borderId="11" xfId="0" applyFont="1" applyFill="1" applyBorder="1" applyAlignment="1">
      <alignment vertical="center" wrapText="1" readingOrder="1"/>
    </xf>
    <xf numFmtId="0" fontId="18" fillId="0" borderId="11" xfId="0" applyFont="1" applyBorder="1" applyAlignment="1">
      <alignment wrapText="1" readingOrder="1"/>
    </xf>
    <xf numFmtId="0" fontId="18" fillId="0" borderId="11" xfId="0" applyFont="1" applyBorder="1" applyAlignment="1">
      <alignment vertical="top" wrapText="1" readingOrder="1"/>
    </xf>
    <xf numFmtId="0" fontId="17" fillId="5" borderId="11" xfId="0" applyFont="1" applyFill="1" applyBorder="1" applyAlignment="1">
      <alignment vertical="top" wrapText="1" readingOrder="1"/>
    </xf>
    <xf numFmtId="0" fontId="19" fillId="4" borderId="11" xfId="0" applyFont="1" applyFill="1" applyBorder="1" applyAlignment="1">
      <alignment vertical="top" wrapText="1" readingOrder="1"/>
    </xf>
    <xf numFmtId="0" fontId="17" fillId="5" borderId="12" xfId="0" applyFont="1" applyFill="1" applyBorder="1" applyAlignment="1">
      <alignment wrapText="1" readingOrder="1"/>
    </xf>
    <xf numFmtId="0" fontId="19" fillId="4" borderId="12" xfId="0" applyFont="1" applyFill="1" applyBorder="1" applyAlignment="1">
      <alignment wrapText="1" readingOrder="1"/>
    </xf>
    <xf numFmtId="3" fontId="20" fillId="0" borderId="0" xfId="0" applyNumberFormat="1" applyFont="1"/>
    <xf numFmtId="0" fontId="6" fillId="0" borderId="0" xfId="0" applyFont="1"/>
    <xf numFmtId="0" fontId="8" fillId="3" borderId="10" xfId="0" applyFont="1" applyFill="1" applyBorder="1"/>
    <xf numFmtId="0" fontId="4" fillId="3" borderId="0" xfId="0" applyFont="1" applyFill="1"/>
    <xf numFmtId="3" fontId="2" fillId="0" borderId="10" xfId="0" applyNumberFormat="1" applyFont="1" applyBorder="1"/>
    <xf numFmtId="0" fontId="8" fillId="3" borderId="21" xfId="0" applyFont="1" applyFill="1" applyBorder="1"/>
    <xf numFmtId="0" fontId="22" fillId="0" borderId="0" xfId="0" applyFont="1"/>
    <xf numFmtId="0" fontId="23" fillId="0" borderId="0" xfId="0" applyFont="1"/>
    <xf numFmtId="0" fontId="24" fillId="0" borderId="0" xfId="1" applyFont="1"/>
    <xf numFmtId="0" fontId="20" fillId="0" borderId="0" xfId="0" applyFont="1"/>
    <xf numFmtId="3" fontId="10" fillId="0" borderId="4" xfId="0" applyNumberFormat="1" applyFont="1" applyBorder="1"/>
    <xf numFmtId="9" fontId="10" fillId="0" borderId="4" xfId="0" applyNumberFormat="1" applyFont="1" applyBorder="1"/>
    <xf numFmtId="0" fontId="3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9" fontId="7" fillId="0" borderId="4" xfId="0" applyNumberFormat="1" applyFont="1" applyBorder="1" applyAlignment="1">
      <alignment wrapText="1"/>
    </xf>
    <xf numFmtId="3" fontId="7" fillId="0" borderId="4" xfId="0" applyNumberFormat="1" applyFont="1" applyBorder="1"/>
    <xf numFmtId="9" fontId="7" fillId="0" borderId="4" xfId="0" applyNumberFormat="1" applyFont="1" applyBorder="1"/>
    <xf numFmtId="0" fontId="7" fillId="0" borderId="11" xfId="0" applyFont="1" applyBorder="1"/>
    <xf numFmtId="3" fontId="7" fillId="0" borderId="4" xfId="0" applyNumberFormat="1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7" xfId="0" applyFont="1" applyBorder="1"/>
    <xf numFmtId="0" fontId="7" fillId="0" borderId="8" xfId="0" applyFont="1" applyBorder="1"/>
    <xf numFmtId="0" fontId="7" fillId="0" borderId="4" xfId="0" applyFont="1" applyBorder="1"/>
    <xf numFmtId="0" fontId="3" fillId="0" borderId="11" xfId="0" applyFont="1" applyBorder="1"/>
    <xf numFmtId="0" fontId="6" fillId="0" borderId="11" xfId="0" applyFont="1" applyBorder="1"/>
    <xf numFmtId="0" fontId="25" fillId="0" borderId="0" xfId="0" applyFont="1"/>
    <xf numFmtId="0" fontId="10" fillId="0" borderId="1" xfId="0" applyFont="1" applyBorder="1"/>
    <xf numFmtId="0" fontId="10" fillId="0" borderId="3" xfId="0" applyFont="1" applyBorder="1"/>
    <xf numFmtId="0" fontId="27" fillId="0" borderId="0" xfId="0" applyFont="1" applyAlignment="1">
      <alignment wrapText="1"/>
    </xf>
    <xf numFmtId="3" fontId="7" fillId="0" borderId="11" xfId="0" applyNumberFormat="1" applyFont="1" applyBorder="1"/>
    <xf numFmtId="9" fontId="23" fillId="0" borderId="0" xfId="0" applyNumberFormat="1" applyFont="1"/>
    <xf numFmtId="3" fontId="23" fillId="0" borderId="0" xfId="0" applyNumberFormat="1" applyFont="1"/>
    <xf numFmtId="10" fontId="23" fillId="0" borderId="0" xfId="0" applyNumberFormat="1" applyFont="1"/>
    <xf numFmtId="3" fontId="7" fillId="0" borderId="0" xfId="0" applyNumberFormat="1" applyFont="1"/>
    <xf numFmtId="3" fontId="20" fillId="0" borderId="11" xfId="0" applyNumberFormat="1" applyFont="1" applyBorder="1"/>
    <xf numFmtId="0" fontId="7" fillId="0" borderId="11" xfId="0" applyFont="1" applyBorder="1" applyAlignment="1">
      <alignment wrapText="1"/>
    </xf>
    <xf numFmtId="10" fontId="7" fillId="0" borderId="11" xfId="0" applyNumberFormat="1" applyFont="1" applyBorder="1"/>
    <xf numFmtId="0" fontId="7" fillId="0" borderId="1" xfId="0" applyFont="1" applyBorder="1"/>
    <xf numFmtId="0" fontId="7" fillId="0" borderId="2" xfId="0" applyFont="1" applyBorder="1"/>
    <xf numFmtId="10" fontId="7" fillId="0" borderId="0" xfId="0" applyNumberFormat="1" applyFont="1"/>
    <xf numFmtId="0" fontId="7" fillId="0" borderId="3" xfId="0" applyFont="1" applyBorder="1"/>
    <xf numFmtId="3" fontId="7" fillId="0" borderId="3" xfId="0" applyNumberFormat="1" applyFont="1" applyBorder="1"/>
    <xf numFmtId="0" fontId="7" fillId="0" borderId="10" xfId="0" applyFont="1" applyBorder="1"/>
    <xf numFmtId="0" fontId="7" fillId="0" borderId="12" xfId="0" applyFont="1" applyBorder="1"/>
    <xf numFmtId="9" fontId="7" fillId="0" borderId="11" xfId="0" applyNumberFormat="1" applyFont="1" applyBorder="1"/>
    <xf numFmtId="0" fontId="8" fillId="0" borderId="0" xfId="0" applyFont="1"/>
    <xf numFmtId="0" fontId="28" fillId="0" borderId="0" xfId="0" applyFont="1"/>
    <xf numFmtId="0" fontId="29" fillId="2" borderId="9" xfId="0" applyFont="1" applyFill="1" applyBorder="1"/>
    <xf numFmtId="0" fontId="29" fillId="2" borderId="5" xfId="0" applyFont="1" applyFill="1" applyBorder="1"/>
    <xf numFmtId="0" fontId="29" fillId="2" borderId="5" xfId="0" applyFont="1" applyFill="1" applyBorder="1" applyAlignment="1">
      <alignment horizontal="center" vertical="center"/>
    </xf>
    <xf numFmtId="0" fontId="29" fillId="2" borderId="13" xfId="0" applyFont="1" applyFill="1" applyBorder="1"/>
    <xf numFmtId="0" fontId="29" fillId="2" borderId="14" xfId="0" applyFont="1" applyFill="1" applyBorder="1"/>
    <xf numFmtId="0" fontId="29" fillId="2" borderId="0" xfId="0" applyFont="1" applyFill="1"/>
    <xf numFmtId="0" fontId="29" fillId="2" borderId="0" xfId="0" applyFont="1" applyFill="1" applyAlignment="1">
      <alignment horizontal="center" vertical="center"/>
    </xf>
    <xf numFmtId="0" fontId="29" fillId="2" borderId="10" xfId="0" applyFont="1" applyFill="1" applyBorder="1"/>
    <xf numFmtId="0" fontId="29" fillId="2" borderId="15" xfId="0" applyFont="1" applyFill="1" applyBorder="1"/>
    <xf numFmtId="0" fontId="29" fillId="2" borderId="12" xfId="0" applyFont="1" applyFill="1" applyBorder="1"/>
    <xf numFmtId="0" fontId="29" fillId="2" borderId="4" xfId="0" applyFont="1" applyFill="1" applyBorder="1"/>
    <xf numFmtId="0" fontId="28" fillId="0" borderId="20" xfId="0" applyFont="1" applyBorder="1"/>
    <xf numFmtId="0" fontId="28" fillId="0" borderId="22" xfId="0" applyFont="1" applyBorder="1"/>
    <xf numFmtId="0" fontId="30" fillId="0" borderId="0" xfId="1" applyFont="1"/>
    <xf numFmtId="0" fontId="31" fillId="0" borderId="0" xfId="0" applyFont="1"/>
    <xf numFmtId="0" fontId="3" fillId="0" borderId="11" xfId="0" applyFont="1" applyBorder="1" applyAlignment="1">
      <alignment wrapText="1"/>
    </xf>
    <xf numFmtId="0" fontId="8" fillId="0" borderId="11" xfId="0" applyFont="1" applyBorder="1"/>
    <xf numFmtId="164" fontId="28" fillId="0" borderId="11" xfId="0" applyNumberFormat="1" applyFont="1" applyBorder="1"/>
    <xf numFmtId="164" fontId="2" fillId="0" borderId="11" xfId="0" applyNumberFormat="1" applyFont="1" applyBorder="1" applyAlignment="1">
      <alignment horizontal="right"/>
    </xf>
    <xf numFmtId="0" fontId="25" fillId="0" borderId="2" xfId="0" applyFont="1" applyBorder="1"/>
    <xf numFmtId="0" fontId="25" fillId="0" borderId="3" xfId="0" applyFont="1" applyBorder="1"/>
    <xf numFmtId="164" fontId="12" fillId="0" borderId="1" xfId="0" applyNumberFormat="1" applyFont="1" applyBorder="1"/>
    <xf numFmtId="164" fontId="10" fillId="0" borderId="4" xfId="0" applyNumberFormat="1" applyFont="1" applyBorder="1"/>
    <xf numFmtId="164" fontId="26" fillId="0" borderId="4" xfId="0" applyNumberFormat="1" applyFont="1" applyBorder="1"/>
    <xf numFmtId="0" fontId="32" fillId="0" borderId="0" xfId="0" applyFont="1"/>
    <xf numFmtId="0" fontId="26" fillId="0" borderId="0" xfId="0" applyFont="1"/>
    <xf numFmtId="0" fontId="32" fillId="0" borderId="0" xfId="0" applyFont="1" applyAlignment="1">
      <alignment wrapText="1"/>
    </xf>
    <xf numFmtId="6" fontId="10" fillId="0" borderId="11" xfId="0" applyNumberFormat="1" applyFont="1" applyBorder="1"/>
    <xf numFmtId="6" fontId="10" fillId="0" borderId="0" xfId="0" applyNumberFormat="1" applyFont="1"/>
    <xf numFmtId="0" fontId="22" fillId="0" borderId="11" xfId="0" applyFont="1" applyBorder="1"/>
    <xf numFmtId="0" fontId="33" fillId="0" borderId="0" xfId="0" applyFont="1"/>
    <xf numFmtId="0" fontId="28" fillId="0" borderId="0" xfId="0" applyFont="1" applyAlignment="1">
      <alignment wrapText="1"/>
    </xf>
    <xf numFmtId="0" fontId="29" fillId="0" borderId="11" xfId="0" applyFont="1" applyBorder="1"/>
    <xf numFmtId="0" fontId="29" fillId="0" borderId="16" xfId="0" applyFont="1" applyBorder="1"/>
    <xf numFmtId="0" fontId="33" fillId="0" borderId="11" xfId="0" applyFont="1" applyBorder="1"/>
    <xf numFmtId="6" fontId="8" fillId="0" borderId="11" xfId="0" applyNumberFormat="1" applyFont="1" applyBorder="1"/>
    <xf numFmtId="6" fontId="8" fillId="0" borderId="16" xfId="0" applyNumberFormat="1" applyFont="1" applyBorder="1"/>
    <xf numFmtId="9" fontId="28" fillId="0" borderId="11" xfId="0" applyNumberFormat="1" applyFont="1" applyBorder="1"/>
    <xf numFmtId="6" fontId="8" fillId="0" borderId="0" xfId="0" applyNumberFormat="1" applyFont="1"/>
    <xf numFmtId="9" fontId="28" fillId="0" borderId="0" xfId="0" applyNumberFormat="1" applyFont="1"/>
    <xf numFmtId="10" fontId="28" fillId="0" borderId="11" xfId="0" applyNumberFormat="1" applyFont="1" applyBorder="1"/>
    <xf numFmtId="0" fontId="8" fillId="0" borderId="16" xfId="0" applyFont="1" applyBorder="1"/>
    <xf numFmtId="0" fontId="29" fillId="0" borderId="0" xfId="0" applyFont="1"/>
    <xf numFmtId="165" fontId="28" fillId="0" borderId="0" xfId="0" applyNumberFormat="1" applyFont="1"/>
    <xf numFmtId="10" fontId="28" fillId="0" borderId="0" xfId="0" applyNumberFormat="1" applyFont="1"/>
    <xf numFmtId="0" fontId="25" fillId="0" borderId="1" xfId="0" applyFont="1" applyBorder="1"/>
    <xf numFmtId="6" fontId="10" fillId="0" borderId="4" xfId="0" applyNumberFormat="1" applyFont="1" applyBorder="1"/>
    <xf numFmtId="0" fontId="25" fillId="0" borderId="2" xfId="0" applyFont="1" applyBorder="1" applyAlignment="1">
      <alignment wrapText="1"/>
    </xf>
    <xf numFmtId="9" fontId="25" fillId="0" borderId="4" xfId="0" applyNumberFormat="1" applyFont="1" applyBorder="1"/>
    <xf numFmtId="0" fontId="30" fillId="0" borderId="0" xfId="1" applyFont="1" applyFill="1" applyBorder="1" applyAlignment="1"/>
    <xf numFmtId="0" fontId="35" fillId="0" borderId="0" xfId="0" applyFont="1"/>
    <xf numFmtId="0" fontId="22" fillId="0" borderId="16" xfId="0" applyFont="1" applyBorder="1"/>
    <xf numFmtId="0" fontId="23" fillId="0" borderId="11" xfId="0" applyFont="1" applyBorder="1"/>
    <xf numFmtId="0" fontId="23" fillId="0" borderId="16" xfId="0" applyFont="1" applyBorder="1"/>
    <xf numFmtId="0" fontId="3" fillId="0" borderId="18" xfId="0" applyFont="1" applyBorder="1"/>
    <xf numFmtId="0" fontId="11" fillId="0" borderId="0" xfId="1" applyFont="1" applyBorder="1" applyAlignment="1"/>
    <xf numFmtId="0" fontId="11" fillId="0" borderId="0" xfId="1" applyFont="1" applyFill="1" applyBorder="1" applyAlignment="1"/>
    <xf numFmtId="0" fontId="30" fillId="0" borderId="0" xfId="1" applyFont="1" applyFill="1" applyBorder="1" applyAlignment="1">
      <alignment wrapText="1"/>
    </xf>
    <xf numFmtId="0" fontId="36" fillId="0" borderId="0" xfId="0" applyFont="1"/>
    <xf numFmtId="0" fontId="11" fillId="0" borderId="0" xfId="1" applyFont="1" applyFill="1"/>
    <xf numFmtId="0" fontId="37" fillId="0" borderId="0" xfId="1" applyFont="1" applyFill="1" applyBorder="1" applyAlignment="1"/>
    <xf numFmtId="1" fontId="7" fillId="0" borderId="12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9" fontId="7" fillId="0" borderId="1" xfId="0" applyNumberFormat="1" applyFont="1" applyBorder="1"/>
    <xf numFmtId="0" fontId="17" fillId="5" borderId="3" xfId="0" applyFont="1" applyFill="1" applyBorder="1" applyAlignment="1">
      <alignment readingOrder="1"/>
    </xf>
    <xf numFmtId="0" fontId="21" fillId="6" borderId="0" xfId="1" applyFont="1" applyFill="1"/>
    <xf numFmtId="0" fontId="0" fillId="6" borderId="0" xfId="0" applyFill="1"/>
    <xf numFmtId="0" fontId="24" fillId="0" borderId="0" xfId="1" applyFont="1" applyFill="1" applyBorder="1" applyAlignment="1">
      <alignment wrapText="1"/>
    </xf>
    <xf numFmtId="0" fontId="29" fillId="2" borderId="19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right"/>
    </xf>
    <xf numFmtId="0" fontId="22" fillId="0" borderId="20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34" fillId="0" borderId="20" xfId="0" applyFont="1" applyBorder="1" applyAlignment="1">
      <alignment horizontal="right"/>
    </xf>
    <xf numFmtId="0" fontId="34" fillId="0" borderId="17" xfId="0" applyFont="1" applyBorder="1" applyAlignment="1">
      <alignment horizontal="right"/>
    </xf>
    <xf numFmtId="0" fontId="38" fillId="0" borderId="0" xfId="0" applyFont="1"/>
    <xf numFmtId="0" fontId="38" fillId="0" borderId="11" xfId="0" applyFont="1" applyBorder="1"/>
    <xf numFmtId="0" fontId="38" fillId="0" borderId="17" xfId="0" applyFont="1" applyBorder="1"/>
    <xf numFmtId="0" fontId="38" fillId="0" borderId="16" xfId="0" applyFont="1" applyBorder="1" applyAlignment="1">
      <alignment horizontal="right"/>
    </xf>
    <xf numFmtId="0" fontId="39" fillId="0" borderId="11" xfId="0" applyFont="1" applyBorder="1"/>
    <xf numFmtId="0" fontId="39" fillId="0" borderId="17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../../:x:/r/sites/PlanningInformationandDeliveryTeam/Shared%20Documents/Information%20and%20Research%20Team/Towns%20and%20Areas/Area%20Profiles/Area%20Profiles%202023/Data/Aberdeenshire%20Area%20Profile%20Data%20Tables%202023.xlsx?d=w0e4461409b31414ba317e1942e43d5ee&amp;csf=1&amp;web=1&amp;e=djaIp3&amp;nav=MTVfe0IzOEU5NDVCLTc5NDYtNDJBRS04NDBGLUUxOTk1RDc1NkYzQX0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../../../../../../../../../:x:/r/sites/PlanningInformationandDeliveryTeam/Shared%20Documents/Information%20and%20Research%20Team/Towns%20and%20Areas/Area%20Profiles/Area%20Profiles%202023/Data/Aberdeenshire%20Area%20Profile%20Data%20Tables%202023.xlsx?d=w0e4461409b31414ba317e1942e43d5ee&amp;csf=1&amp;web=1&amp;e=xtyjUH&amp;nav=MTVfe0RCMzdBODFELTU3QTctNERDNS1CRjQzLUI3MjQ1MkNBODRGQX0" TargetMode="External"/><Relationship Id="rId7" Type="http://schemas.openxmlformats.org/officeDocument/2006/relationships/hyperlink" Target="../../../../../../../../../:x:/r/sites/PlanningInformationandDeliveryTeam/Shared%20Documents/Information%20and%20Research%20Team/Towns%20and%20Areas/Area%20Profiles/Area%20Profiles%202023/Data/Aberdeenshire%20Area%20Profile%20Data%20Tables%202023.xlsx?d=w0e4461409b31414ba317e1942e43d5ee&amp;csf=1&amp;web=1&amp;e=h4yl5W&amp;nav=MTVfezY1ODY4QTA3LUEyODQtNENFRi1BMzJBLUU1Mjg2MDczNzI2M30" TargetMode="External"/><Relationship Id="rId12" Type="http://schemas.openxmlformats.org/officeDocument/2006/relationships/hyperlink" Target="../../../../../../../../../:x:/r/sites/PlanningInformationandDeliveryTeam/Shared%20Documents/Information%20and%20Research%20Team/Towns%20and%20Areas/Area%20Profiles/Area%20Profiles%202023/Data/Aberdeenshire%20Area%20Profile%20Data%20Tables%202023.xlsx?d=w0e4461409b31414ba317e1942e43d5ee&amp;csf=1&amp;web=1&amp;e=UFmHxk&amp;nav=MTVfe0Y0QkVCOTk5LTI2MDQtNDZBRS1BRUY3LTdEQzVERUEzMDJCMn0" TargetMode="External"/><Relationship Id="rId2" Type="http://schemas.openxmlformats.org/officeDocument/2006/relationships/hyperlink" Target="../../../../../../../../../:x:/r/sites/PlanningInformationandDeliveryTeam/Shared%20Documents/Information%20and%20Research%20Team/Towns%20and%20Areas/Area%20Profiles/Area%20Profiles%202023/Data/Aberdeenshire%20Area%20Profile%20Data%20Tables%202023.xlsx?d=w0e4461409b31414ba317e1942e43d5ee&amp;csf=1&amp;web=1&amp;e=xMk6VS&amp;nav=MTVfezc3N0ZFOTQwLUU3RjgtNDNCRi05RUQ4LThGNDhCNDYyMDdGN30" TargetMode="External"/><Relationship Id="rId1" Type="http://schemas.openxmlformats.org/officeDocument/2006/relationships/hyperlink" Target="https://www.aberdeenshire.gov.uk/council-and-democracy/statistics/areas-and-towns/" TargetMode="External"/><Relationship Id="rId6" Type="http://schemas.openxmlformats.org/officeDocument/2006/relationships/hyperlink" Target="../../../../../../../../../:x:/r/sites/PlanningInformationandDeliveryTeam/Shared%20Documents/Information%20and%20Research%20Team/Towns%20and%20Areas/Area%20Profiles/Area%20Profiles%202023/Data/Aberdeenshire%20Area%20Profile%20Data%20Tables%202023.xlsx?d=w0e4461409b31414ba317e1942e43d5ee&amp;csf=1&amp;web=1&amp;e=rvBznm&amp;nav=MTVfe0I2QTQ0OTA0LTE1NTQtNEY0Ny04NkFCLTgxRUFCRkY1RjhBNH0" TargetMode="External"/><Relationship Id="rId11" Type="http://schemas.openxmlformats.org/officeDocument/2006/relationships/hyperlink" Target="../../../../../../../../../:x:/r/sites/PlanningInformationandDeliveryTeam/Shared%20Documents/Information%20and%20Research%20Team/Towns%20and%20Areas/Area%20Profiles/Area%20Profiles%202023/Data/Aberdeenshire%20Area%20Profile%20Data%20Tables%202023.xlsx?d=w0e4461409b31414ba317e1942e43d5ee&amp;csf=1&amp;web=1&amp;e=UFmHxk&amp;nav=MTVfe0Y0QkVCOTk5LTI2MDQtNDZBRS1BRUY3LTdEQzVERUEzMDJCMn0" TargetMode="External"/><Relationship Id="rId5" Type="http://schemas.openxmlformats.org/officeDocument/2006/relationships/hyperlink" Target="../../../../../../../../../:x:/r/sites/PlanningInformationandDeliveryTeam/Shared%20Documents/Information%20and%20Research%20Team/Towns%20and%20Areas/Area%20Profiles/Area%20Profiles%202023/Data/Aberdeenshire%20Area%20Profile%20Data%20Tables%202023.xlsx?d=w0e4461409b31414ba317e1942e43d5ee&amp;csf=1&amp;web=1&amp;e=OHAUfC&amp;nav=MTVfezUyQzJDOERBLThFOEEtNEIyNC1CNkIyLUIwNkFGRkZERDQwM30" TargetMode="External"/><Relationship Id="rId10" Type="http://schemas.openxmlformats.org/officeDocument/2006/relationships/hyperlink" Target="../../../../../../../../../:x:/r/sites/PlanningInformationandDeliveryTeam/Shared%20Documents/Information%20and%20Research%20Team/Towns%20and%20Areas/Area%20Profiles/Area%20Profiles%202023/Data/Aberdeenshire%20Area%20Profile%20Data%20Tables%202023.xlsx?d=w0e4461409b31414ba317e1942e43d5ee&amp;csf=1&amp;web=1&amp;e=3zTHhe&amp;nav=MTVfezdEMTlGM0IzLTg1QzItNERCQi1BNUYwLTg4RTdGODlFMjUxNn0" TargetMode="External"/><Relationship Id="rId4" Type="http://schemas.openxmlformats.org/officeDocument/2006/relationships/hyperlink" Target="../../../../../../../../../:x:/r/sites/PlanningInformationandDeliveryTeam/Shared%20Documents/Information%20and%20Research%20Team/Towns%20and%20Areas/Area%20Profiles/Area%20Profiles%202023/Data/Aberdeenshire%20Area%20Profile%20Data%20Tables%202023.xlsx?d=w0e4461409b31414ba317e1942e43d5ee&amp;csf=1&amp;web=1&amp;e=oyiJ1Q&amp;nav=MTJfQTE0X3tEQjM3QTgxRC01N0E3LTREQzUtQkY0My1CNzI0NTJDQTg0RkF9" TargetMode="External"/><Relationship Id="rId9" Type="http://schemas.openxmlformats.org/officeDocument/2006/relationships/hyperlink" Target="../../../../../../../../../:x:/r/sites/PlanningInformationandDeliveryTeam/Shared%20Documents/Information%20and%20Research%20Team/Towns%20and%20Areas/Area%20Profiles/Area%20Profiles%202023/Data/Aberdeenshire%20Area%20Profile%20Data%20Tables%202023.xlsx?d=w0e4461409b31414ba317e1942e43d5ee&amp;csf=1&amp;web=1&amp;e=3yw7jR&amp;nav=MTVfezJBMDcxQTg1LUY1NjgtNDMwMC1CRDIwLUQ3OUMwNDI4MUQ2Nn0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statistics.gov.scot/slice?dataset=http%3A%2F%2Fstatistics.gov.scot%2Fdata%2Fdwellings-council-tax&amp;http%3A%2F%2Fpurl.org%2Flinked-data%2Fsdmx%2F2009%2Fdimension%23refPeriod=http%3A%2F%2Freference.data.gov.uk%2Fid%2Fyear%2F2020&amp;http%3A%2F%2Fstatistics.gov.scot%2Fdef%2Fdimension%2FcouncilTaxBand=http%3A%2F%2Fstatistics.gov.scot%2Fdef%2Fconcept%2Fcouncil-tax-band%2Ftotal-dwellings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berdeenshire.gov.uk/council-and-democracy/statistics/housing-market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berdeenshire.gov.uk/council-and-democracy/statistics/housing-mark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../../../../../:x:/r/sites/PlanningInformationandDeliveryTeam/Shared%20Documents/Information%20and%20Research%20Team/Towns%20and%20Areas/Area%20Profiles/Area%20Profiles%202023/Data/Aberdeenshire%20Area%20Profile%20Data%20Tables%202023.xlsx?d=w0e4461409b31414ba317e1942e43d5ee&amp;csf=1&amp;web=1&amp;e=1Vgrsq&amp;nav=MTVfe0RCMzdBODFELTU3QTctNERDNS1CRjQzLUI3MjQ1MkNBODRGQX0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nrscotland.gov.uk/statistics-and-data/statistics/statistics-by-theme/population/population-estimates/2011-based-special-area-population-estimates/electoral-ward-population-estimate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nrscotland.gov.uk/statistics-and-data/statistics/statistics-by-theme/population/population-estimates/settlements-and-localities/mid-2020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nomisweb.co.uk/query/construct/summary.asp?mode=construct&amp;version=0&amp;dataset=189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nomisweb.co.uk/query/construct/summary.asp?menuopt=200&amp;subcomp=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statistics.gov.scot/slice?dataset=http%3A%2F%2Fstatistics.gov.scot%2Fdata%2Fresidential-properties-sales-and-price&amp;http%3A%2F%2Fpurl.org%2Flinked-data%2Fcube%23measureType=http%3A%2F%2Fstatistics.gov.scot%2Fdef%2Fmeasure-properties%2Fmean&amp;http%3A%2F%2Fpurl.org%2Flinked-data%2Fsdmx%2F2009%2Fdimension%23refPeriod=http%3A%2F%2Freference.data.gov.uk%2Fid%2Fyear%2F2021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376A9-A5E5-419B-9BD9-56D2C8279561}">
  <dimension ref="A1:I20"/>
  <sheetViews>
    <sheetView workbookViewId="0">
      <selection activeCell="G23" sqref="G23"/>
    </sheetView>
  </sheetViews>
  <sheetFormatPr defaultRowHeight="14.5" x14ac:dyDescent="0.35"/>
  <sheetData>
    <row r="1" spans="1:9" ht="25" x14ac:dyDescent="0.5">
      <c r="A1" s="160" t="s">
        <v>0</v>
      </c>
      <c r="B1" s="161"/>
      <c r="C1" s="161"/>
      <c r="D1" s="161"/>
      <c r="E1" s="161"/>
      <c r="F1" s="161"/>
      <c r="G1" s="161"/>
      <c r="H1" s="161"/>
      <c r="I1" s="161"/>
    </row>
    <row r="3" spans="1:9" s="52" customFormat="1" ht="15.5" x14ac:dyDescent="0.35">
      <c r="A3" s="51" t="s">
        <v>1</v>
      </c>
    </row>
    <row r="4" spans="1:9" s="52" customFormat="1" ht="15.5" x14ac:dyDescent="0.35">
      <c r="A4" s="53" t="s">
        <v>2</v>
      </c>
    </row>
    <row r="5" spans="1:9" s="52" customFormat="1" ht="15.5" x14ac:dyDescent="0.35"/>
    <row r="6" spans="1:9" s="52" customFormat="1" ht="15.5" x14ac:dyDescent="0.35">
      <c r="A6" s="51" t="s">
        <v>3</v>
      </c>
    </row>
    <row r="7" spans="1:9" s="52" customFormat="1" ht="15.5" x14ac:dyDescent="0.35">
      <c r="A7" s="53" t="s">
        <v>4</v>
      </c>
    </row>
    <row r="8" spans="1:9" s="52" customFormat="1" ht="15.5" x14ac:dyDescent="0.35">
      <c r="A8" s="53" t="s">
        <v>5</v>
      </c>
    </row>
    <row r="9" spans="1:9" s="52" customFormat="1" ht="15.5" x14ac:dyDescent="0.35">
      <c r="A9" s="53" t="s">
        <v>6</v>
      </c>
    </row>
    <row r="10" spans="1:9" s="52" customFormat="1" ht="15.5" x14ac:dyDescent="0.35"/>
    <row r="11" spans="1:9" s="52" customFormat="1" ht="15.5" x14ac:dyDescent="0.35">
      <c r="A11" s="51" t="s">
        <v>7</v>
      </c>
    </row>
    <row r="12" spans="1:9" s="52" customFormat="1" ht="15.5" x14ac:dyDescent="0.35">
      <c r="A12" s="53" t="s">
        <v>8</v>
      </c>
    </row>
    <row r="13" spans="1:9" s="52" customFormat="1" ht="15.5" x14ac:dyDescent="0.35">
      <c r="A13" s="53" t="s">
        <v>9</v>
      </c>
    </row>
    <row r="14" spans="1:9" s="52" customFormat="1" ht="15.5" x14ac:dyDescent="0.35">
      <c r="A14" s="53" t="s">
        <v>10</v>
      </c>
    </row>
    <row r="15" spans="1:9" s="52" customFormat="1" ht="15.5" x14ac:dyDescent="0.35"/>
    <row r="16" spans="1:9" s="52" customFormat="1" ht="15.5" x14ac:dyDescent="0.35">
      <c r="A16" s="51" t="s">
        <v>11</v>
      </c>
    </row>
    <row r="17" spans="1:1" s="52" customFormat="1" ht="15.5" x14ac:dyDescent="0.35">
      <c r="A17" s="53" t="s">
        <v>12</v>
      </c>
    </row>
    <row r="18" spans="1:1" s="52" customFormat="1" ht="15.5" x14ac:dyDescent="0.35">
      <c r="A18" s="53" t="s">
        <v>13</v>
      </c>
    </row>
    <row r="19" spans="1:1" s="52" customFormat="1" ht="15.5" x14ac:dyDescent="0.35">
      <c r="A19" s="53" t="s">
        <v>14</v>
      </c>
    </row>
    <row r="20" spans="1:1" s="52" customFormat="1" ht="15.5" x14ac:dyDescent="0.35">
      <c r="A20" s="53" t="s">
        <v>15</v>
      </c>
    </row>
  </sheetData>
  <hyperlinks>
    <hyperlink ref="A1" r:id="rId1" location="areas" xr:uid="{79C4D979-4890-4639-B28A-C1FDE637344F}"/>
    <hyperlink ref="A4" r:id="rId2" xr:uid="{82A44B82-760A-4106-9FBB-26D6AF14B10E}"/>
    <hyperlink ref="A7" r:id="rId3" xr:uid="{8E3D3232-BAC9-4F79-8439-86C89C634A86}"/>
    <hyperlink ref="A8" r:id="rId4" xr:uid="{C036389C-6450-405A-BF90-B5404C69397E}"/>
    <hyperlink ref="A9" r:id="rId5" xr:uid="{A1B26E01-FDAC-4AAB-9E3F-BA74E74ADF71}"/>
    <hyperlink ref="A12" r:id="rId6" xr:uid="{5A49921E-8704-4BB4-92FF-016C0988A86C}"/>
    <hyperlink ref="A13" r:id="rId7" xr:uid="{74280286-A48D-4424-8F7A-E3D3B3C97CD5}"/>
    <hyperlink ref="A14" r:id="rId8" xr:uid="{90E25DF5-DBD8-4D67-8AD7-01E60E0CB6F9}"/>
    <hyperlink ref="A17" r:id="rId9" xr:uid="{6E5A1F5E-58FD-4D45-9FC8-35ECF6E36F07}"/>
    <hyperlink ref="A18" r:id="rId10" xr:uid="{A7DD07A9-8084-43D8-AC8F-95DFBADA9961}"/>
    <hyperlink ref="A19" r:id="rId11" xr:uid="{FEB2ED0E-824A-4B98-9C55-ABD8FFCC056F}"/>
    <hyperlink ref="A20" r:id="rId12" xr:uid="{D847A9EF-6FC5-46EB-BE6B-D835DEF1CAC9}"/>
  </hyperlinks>
  <pageMargins left="0.7" right="0.7" top="0.75" bottom="0.75" header="0.3" footer="0.3"/>
  <pageSetup paperSize="9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9F3B3-85C2-4DBB-A5F0-88E7F89E2516}">
  <dimension ref="A1:Z15"/>
  <sheetViews>
    <sheetView workbookViewId="0">
      <selection activeCell="E24" sqref="E24"/>
    </sheetView>
  </sheetViews>
  <sheetFormatPr defaultColWidth="9.1796875" defaultRowHeight="14" x14ac:dyDescent="0.3"/>
  <cols>
    <col min="1" max="1" width="9.1796875" style="16"/>
    <col min="2" max="2" width="24.26953125" style="16" customWidth="1"/>
    <col min="3" max="3" width="13.54296875" style="16" customWidth="1"/>
    <col min="4" max="4" width="12.453125" style="16" customWidth="1"/>
    <col min="5" max="5" width="19.26953125" style="16" customWidth="1"/>
    <col min="6" max="6" width="32.54296875" style="16" customWidth="1"/>
    <col min="7" max="11" width="9.1796875" style="16"/>
    <col min="12" max="12" width="22.26953125" style="16" customWidth="1"/>
    <col min="13" max="13" width="22" style="16" customWidth="1"/>
    <col min="14" max="14" width="13.81640625" style="16" customWidth="1"/>
    <col min="15" max="15" width="21.453125" style="16" customWidth="1"/>
    <col min="16" max="16" width="18.1796875" style="16" customWidth="1"/>
    <col min="17" max="17" width="17.453125" style="16" customWidth="1"/>
    <col min="18" max="16384" width="9.1796875" style="16"/>
  </cols>
  <sheetData>
    <row r="1" spans="1:26" ht="15.5" x14ac:dyDescent="0.35">
      <c r="A1" s="2" t="s">
        <v>13</v>
      </c>
      <c r="B1" s="17"/>
      <c r="C1" s="17"/>
      <c r="D1" s="17"/>
      <c r="E1" s="17"/>
    </row>
    <row r="2" spans="1:26" x14ac:dyDescent="0.3">
      <c r="A2" s="73"/>
      <c r="B2" s="17"/>
      <c r="C2" s="17"/>
      <c r="D2" s="17"/>
      <c r="E2" s="17"/>
    </row>
    <row r="3" spans="1:26" ht="46.5" customHeight="1" x14ac:dyDescent="0.3">
      <c r="B3" s="74" t="s">
        <v>70</v>
      </c>
      <c r="C3" s="114">
        <v>2011</v>
      </c>
      <c r="D3" s="114">
        <v>2021</v>
      </c>
      <c r="E3" s="142" t="s">
        <v>184</v>
      </c>
      <c r="F3" s="142" t="s">
        <v>185</v>
      </c>
    </row>
    <row r="4" spans="1:26" x14ac:dyDescent="0.3">
      <c r="B4" s="115" t="s">
        <v>152</v>
      </c>
      <c r="C4" s="55">
        <v>17054</v>
      </c>
      <c r="D4" s="55">
        <v>18026</v>
      </c>
      <c r="E4" s="56">
        <v>0.06</v>
      </c>
      <c r="F4" s="56">
        <v>0.15</v>
      </c>
    </row>
    <row r="5" spans="1:26" x14ac:dyDescent="0.3">
      <c r="B5" s="115" t="s">
        <v>25</v>
      </c>
      <c r="C5" s="55">
        <v>18557</v>
      </c>
      <c r="D5" s="55">
        <v>20408</v>
      </c>
      <c r="E5" s="56">
        <v>0.1</v>
      </c>
      <c r="F5" s="56">
        <v>0.17</v>
      </c>
    </row>
    <row r="6" spans="1:26" x14ac:dyDescent="0.3">
      <c r="B6" s="115" t="s">
        <v>69</v>
      </c>
      <c r="C6" s="55">
        <v>18812</v>
      </c>
      <c r="D6" s="55">
        <v>19316</v>
      </c>
      <c r="E6" s="56">
        <v>0.03</v>
      </c>
      <c r="F6" s="56">
        <v>0.16</v>
      </c>
    </row>
    <row r="7" spans="1:26" x14ac:dyDescent="0.3">
      <c r="B7" s="115" t="s">
        <v>39</v>
      </c>
      <c r="C7" s="55">
        <v>21647</v>
      </c>
      <c r="D7" s="55">
        <v>24451</v>
      </c>
      <c r="E7" s="56">
        <v>0.13</v>
      </c>
      <c r="F7" s="56">
        <v>0.2</v>
      </c>
    </row>
    <row r="8" spans="1:26" x14ac:dyDescent="0.3">
      <c r="B8" s="115" t="s">
        <v>48</v>
      </c>
      <c r="C8" s="55">
        <v>18469</v>
      </c>
      <c r="D8" s="55">
        <v>19995</v>
      </c>
      <c r="E8" s="56">
        <v>0.08</v>
      </c>
      <c r="F8" s="56">
        <v>0.17</v>
      </c>
    </row>
    <row r="9" spans="1:26" x14ac:dyDescent="0.3">
      <c r="B9" s="115" t="s">
        <v>55</v>
      </c>
      <c r="C9" s="55">
        <v>16459</v>
      </c>
      <c r="D9" s="55">
        <v>18750</v>
      </c>
      <c r="E9" s="56">
        <v>0.14000000000000001</v>
      </c>
      <c r="F9" s="56">
        <v>0.16</v>
      </c>
    </row>
    <row r="10" spans="1:26" x14ac:dyDescent="0.3">
      <c r="B10" s="115" t="s">
        <v>71</v>
      </c>
      <c r="C10" s="55">
        <v>110998</v>
      </c>
      <c r="D10" s="55">
        <v>120946</v>
      </c>
      <c r="E10" s="56">
        <v>0.09</v>
      </c>
      <c r="F10" s="56">
        <v>1</v>
      </c>
    </row>
    <row r="11" spans="1:26" x14ac:dyDescent="0.3">
      <c r="B11" s="115" t="s">
        <v>72</v>
      </c>
      <c r="C11" s="55">
        <v>2506062</v>
      </c>
      <c r="D11" s="55">
        <v>2684226</v>
      </c>
      <c r="E11" s="56">
        <v>7.0000000000000007E-2</v>
      </c>
      <c r="F11" s="143">
        <v>0.05</v>
      </c>
    </row>
    <row r="13" spans="1:26" s="94" customFormat="1" ht="12.5" x14ac:dyDescent="0.25">
      <c r="A13" s="93" t="s">
        <v>171</v>
      </c>
      <c r="B13" s="93" t="s">
        <v>186</v>
      </c>
      <c r="C13" s="93"/>
      <c r="D13" s="93"/>
      <c r="E13" s="93"/>
    </row>
    <row r="14" spans="1:26" s="94" customFormat="1" ht="13" x14ac:dyDescent="0.3">
      <c r="A14" s="93"/>
      <c r="B14" s="151" t="s">
        <v>181</v>
      </c>
      <c r="C14" s="13"/>
      <c r="D14" s="93"/>
      <c r="E14" s="93"/>
    </row>
    <row r="15" spans="1:26" x14ac:dyDescent="0.3">
      <c r="V15" s="17"/>
      <c r="W15" s="17"/>
      <c r="X15" s="17"/>
      <c r="Y15" s="17"/>
      <c r="Z15" s="17"/>
    </row>
  </sheetData>
  <hyperlinks>
    <hyperlink ref="B14" r:id="rId1" xr:uid="{885EB766-7B24-4CA4-BE7A-2FD00A843060}"/>
  </hyperlinks>
  <pageMargins left="0.7" right="0.7" top="0.75" bottom="0.75" header="0.3" footer="0.3"/>
  <pageSetup paperSize="9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EB999-2604-46AE-AEF7-7DC5DEA302B2}">
  <dimension ref="A1:K16"/>
  <sheetViews>
    <sheetView workbookViewId="0">
      <selection activeCell="G6" sqref="G6:K11"/>
    </sheetView>
  </sheetViews>
  <sheetFormatPr defaultRowHeight="14.5" x14ac:dyDescent="0.35"/>
  <cols>
    <col min="1" max="1" width="22" customWidth="1"/>
  </cols>
  <sheetData>
    <row r="1" spans="1:11" ht="15.5" x14ac:dyDescent="0.35">
      <c r="A1" s="51" t="s">
        <v>187</v>
      </c>
    </row>
    <row r="4" spans="1:11" s="52" customFormat="1" ht="15.5" x14ac:dyDescent="0.35">
      <c r="B4" s="51" t="s">
        <v>188</v>
      </c>
      <c r="G4" s="169" t="s">
        <v>189</v>
      </c>
      <c r="H4" s="145"/>
      <c r="I4" s="145"/>
      <c r="J4" s="145"/>
      <c r="K4" s="145"/>
    </row>
    <row r="5" spans="1:11" s="51" customFormat="1" ht="15.5" x14ac:dyDescent="0.35">
      <c r="A5" s="124" t="s">
        <v>190</v>
      </c>
      <c r="B5" s="124">
        <v>2017</v>
      </c>
      <c r="C5" s="124">
        <v>2018</v>
      </c>
      <c r="D5" s="124">
        <v>2019</v>
      </c>
      <c r="E5" s="124">
        <v>2020</v>
      </c>
      <c r="F5" s="146">
        <v>2021</v>
      </c>
      <c r="G5" s="170">
        <v>2022</v>
      </c>
      <c r="H5" s="171">
        <v>2023</v>
      </c>
      <c r="I5" s="170">
        <v>2024</v>
      </c>
      <c r="J5" s="170">
        <v>2025</v>
      </c>
      <c r="K5" s="170">
        <v>2026</v>
      </c>
    </row>
    <row r="6" spans="1:11" s="52" customFormat="1" ht="15.5" x14ac:dyDescent="0.35">
      <c r="A6" s="64" t="s">
        <v>18</v>
      </c>
      <c r="B6" s="147">
        <v>102</v>
      </c>
      <c r="C6" s="147">
        <v>109</v>
      </c>
      <c r="D6" s="147">
        <v>105</v>
      </c>
      <c r="E6" s="147">
        <v>134</v>
      </c>
      <c r="F6" s="148">
        <v>173</v>
      </c>
      <c r="G6" s="173">
        <v>65</v>
      </c>
      <c r="H6" s="174">
        <v>141</v>
      </c>
      <c r="I6" s="173">
        <v>75</v>
      </c>
      <c r="J6" s="173">
        <v>39</v>
      </c>
      <c r="K6" s="173">
        <v>33</v>
      </c>
    </row>
    <row r="7" spans="1:11" s="52" customFormat="1" ht="15.5" x14ac:dyDescent="0.35">
      <c r="A7" s="64" t="s">
        <v>25</v>
      </c>
      <c r="B7" s="147">
        <v>159</v>
      </c>
      <c r="C7" s="147">
        <v>174</v>
      </c>
      <c r="D7" s="147">
        <v>195</v>
      </c>
      <c r="E7" s="147">
        <v>109</v>
      </c>
      <c r="F7" s="148">
        <v>125</v>
      </c>
      <c r="G7" s="173">
        <v>125</v>
      </c>
      <c r="H7" s="174">
        <v>171</v>
      </c>
      <c r="I7" s="173">
        <v>217</v>
      </c>
      <c r="J7" s="173">
        <v>191</v>
      </c>
      <c r="K7" s="173">
        <v>160</v>
      </c>
    </row>
    <row r="8" spans="1:11" s="52" customFormat="1" ht="15.5" x14ac:dyDescent="0.35">
      <c r="A8" s="64" t="s">
        <v>69</v>
      </c>
      <c r="B8" s="147">
        <v>138</v>
      </c>
      <c r="C8" s="147">
        <v>130</v>
      </c>
      <c r="D8" s="147">
        <v>140</v>
      </c>
      <c r="E8" s="147">
        <v>58</v>
      </c>
      <c r="F8" s="148">
        <v>91</v>
      </c>
      <c r="G8" s="173">
        <v>113</v>
      </c>
      <c r="H8" s="174">
        <v>289</v>
      </c>
      <c r="I8" s="173">
        <v>302</v>
      </c>
      <c r="J8" s="173">
        <v>263</v>
      </c>
      <c r="K8" s="173">
        <v>239</v>
      </c>
    </row>
    <row r="9" spans="1:11" s="52" customFormat="1" ht="15.5" x14ac:dyDescent="0.35">
      <c r="A9" s="64" t="s">
        <v>39</v>
      </c>
      <c r="B9" s="147">
        <v>206</v>
      </c>
      <c r="C9" s="147">
        <v>300</v>
      </c>
      <c r="D9" s="147">
        <v>235</v>
      </c>
      <c r="E9" s="147">
        <v>174</v>
      </c>
      <c r="F9" s="148">
        <v>132</v>
      </c>
      <c r="G9" s="173">
        <v>191</v>
      </c>
      <c r="H9" s="173">
        <v>191</v>
      </c>
      <c r="I9" s="174">
        <v>377</v>
      </c>
      <c r="J9" s="173">
        <v>367</v>
      </c>
      <c r="K9" s="173">
        <v>331</v>
      </c>
    </row>
    <row r="10" spans="1:11" s="52" customFormat="1" ht="15.5" x14ac:dyDescent="0.35">
      <c r="A10" s="64" t="s">
        <v>48</v>
      </c>
      <c r="B10" s="147">
        <v>116</v>
      </c>
      <c r="C10" s="147">
        <v>153</v>
      </c>
      <c r="D10" s="147">
        <v>276</v>
      </c>
      <c r="E10" s="147">
        <v>132</v>
      </c>
      <c r="F10" s="148">
        <v>296</v>
      </c>
      <c r="G10" s="173">
        <v>273</v>
      </c>
      <c r="H10" s="174">
        <v>302</v>
      </c>
      <c r="I10" s="173">
        <v>287</v>
      </c>
      <c r="J10" s="173">
        <v>294</v>
      </c>
      <c r="K10" s="173">
        <v>240</v>
      </c>
    </row>
    <row r="11" spans="1:11" s="52" customFormat="1" ht="15.5" x14ac:dyDescent="0.35">
      <c r="A11" s="64" t="s">
        <v>55</v>
      </c>
      <c r="B11" s="147">
        <v>167</v>
      </c>
      <c r="C11" s="147">
        <v>125</v>
      </c>
      <c r="D11" s="147">
        <v>147</v>
      </c>
      <c r="E11" s="147">
        <v>177</v>
      </c>
      <c r="F11" s="148">
        <v>154</v>
      </c>
      <c r="G11" s="173">
        <v>84</v>
      </c>
      <c r="H11" s="174">
        <v>216</v>
      </c>
      <c r="I11" s="173">
        <v>249</v>
      </c>
      <c r="J11" s="173">
        <v>162</v>
      </c>
      <c r="K11" s="173">
        <v>80</v>
      </c>
    </row>
    <row r="12" spans="1:11" s="51" customFormat="1" ht="15.5" x14ac:dyDescent="0.35">
      <c r="A12" s="149" t="s">
        <v>71</v>
      </c>
      <c r="B12" s="124">
        <f>SUM(B6:B11)</f>
        <v>888</v>
      </c>
      <c r="C12" s="124">
        <f t="shared" ref="C12:K12" si="0">SUM(C6:C11)</f>
        <v>991</v>
      </c>
      <c r="D12" s="124">
        <f t="shared" si="0"/>
        <v>1098</v>
      </c>
      <c r="E12" s="124">
        <f t="shared" si="0"/>
        <v>784</v>
      </c>
      <c r="F12" s="124">
        <f t="shared" si="0"/>
        <v>971</v>
      </c>
      <c r="G12" s="124">
        <f t="shared" si="0"/>
        <v>851</v>
      </c>
      <c r="H12" s="124">
        <f t="shared" si="0"/>
        <v>1310</v>
      </c>
      <c r="I12" s="124">
        <f t="shared" si="0"/>
        <v>1507</v>
      </c>
      <c r="J12" s="124">
        <f t="shared" si="0"/>
        <v>1316</v>
      </c>
      <c r="K12" s="124">
        <f t="shared" si="0"/>
        <v>1083</v>
      </c>
    </row>
    <row r="13" spans="1:11" s="51" customFormat="1" ht="15.5" x14ac:dyDescent="0.35">
      <c r="A13" s="124" t="s">
        <v>191</v>
      </c>
      <c r="B13" s="164">
        <f>SUM(B12:F12)</f>
        <v>4732</v>
      </c>
      <c r="C13" s="165"/>
      <c r="D13" s="165"/>
      <c r="E13" s="165"/>
      <c r="F13" s="166"/>
      <c r="G13" s="172">
        <f>SUM(G12:K12)</f>
        <v>6067</v>
      </c>
      <c r="H13" s="167"/>
      <c r="I13" s="167"/>
      <c r="J13" s="167"/>
      <c r="K13" s="168"/>
    </row>
    <row r="14" spans="1:11" s="52" customFormat="1" ht="15.5" x14ac:dyDescent="0.35"/>
    <row r="15" spans="1:11" s="94" customFormat="1" ht="13" x14ac:dyDescent="0.3">
      <c r="A15" s="3" t="s">
        <v>171</v>
      </c>
      <c r="B15" s="3" t="s">
        <v>192</v>
      </c>
      <c r="C15" s="93"/>
      <c r="D15" s="93"/>
      <c r="E15" s="93"/>
      <c r="F15" s="93"/>
      <c r="G15" s="93"/>
    </row>
    <row r="16" spans="1:11" s="94" customFormat="1" ht="13" x14ac:dyDescent="0.3">
      <c r="A16" s="93"/>
      <c r="B16" s="150" t="s">
        <v>193</v>
      </c>
      <c r="C16" s="93"/>
      <c r="D16" s="93"/>
      <c r="E16" s="93"/>
      <c r="F16" s="93"/>
      <c r="G16" s="93"/>
    </row>
  </sheetData>
  <mergeCells count="2">
    <mergeCell ref="B13:F13"/>
    <mergeCell ref="G13:K13"/>
  </mergeCells>
  <hyperlinks>
    <hyperlink ref="B16" r:id="rId1" location="hla" xr:uid="{DAD5DF38-321A-4E73-AED9-7D84D5ED4EE9}"/>
  </hyperlinks>
  <pageMargins left="0.7" right="0.7" top="0.75" bottom="0.75" header="0.3" footer="0.3"/>
  <pageSetup paperSize="9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0C72E-B177-46E3-823C-D908E4F1EAC7}">
  <dimension ref="A1:N218"/>
  <sheetViews>
    <sheetView workbookViewId="0">
      <selection activeCell="T11" sqref="T11"/>
    </sheetView>
  </sheetViews>
  <sheetFormatPr defaultRowHeight="14.5" x14ac:dyDescent="0.35"/>
  <cols>
    <col min="1" max="1" width="16" customWidth="1"/>
    <col min="2" max="2" width="20.54296875" customWidth="1"/>
    <col min="3" max="3" width="7.54296875" customWidth="1"/>
    <col min="4" max="4" width="6.81640625" customWidth="1"/>
    <col min="5" max="5" width="6.54296875" customWidth="1"/>
    <col min="6" max="6" width="7.1796875" customWidth="1"/>
    <col min="7" max="8" width="6.81640625" customWidth="1"/>
    <col min="9" max="9" width="6" customWidth="1"/>
    <col min="10" max="10" width="7.26953125" customWidth="1"/>
    <col min="11" max="11" width="6.7265625" customWidth="1"/>
    <col min="12" max="12" width="8.26953125" customWidth="1"/>
    <col min="13" max="13" width="7.81640625" customWidth="1"/>
    <col min="14" max="14" width="8.26953125" customWidth="1"/>
  </cols>
  <sheetData>
    <row r="1" spans="1:14" ht="17.5" x14ac:dyDescent="0.35">
      <c r="A1" s="23" t="s">
        <v>194</v>
      </c>
      <c r="B1" s="23"/>
      <c r="C1" s="23"/>
      <c r="F1" s="3"/>
      <c r="G1" s="3"/>
      <c r="H1" s="3"/>
      <c r="I1" s="1"/>
      <c r="J1" s="1"/>
      <c r="K1" s="1"/>
      <c r="L1" s="4"/>
    </row>
    <row r="2" spans="1:14" ht="15.5" x14ac:dyDescent="0.35">
      <c r="A2" s="1"/>
      <c r="B2" s="1"/>
      <c r="C2" s="3" t="s">
        <v>82</v>
      </c>
      <c r="D2" s="3" t="s">
        <v>192</v>
      </c>
      <c r="F2" s="14"/>
      <c r="G2" s="14"/>
      <c r="H2" s="14"/>
      <c r="I2" s="14"/>
      <c r="J2" s="14"/>
      <c r="K2" s="14"/>
      <c r="L2" s="4"/>
    </row>
    <row r="3" spans="1:14" ht="15.5" x14ac:dyDescent="0.35">
      <c r="A3" s="1"/>
      <c r="B3" s="1"/>
      <c r="C3" s="155" t="s">
        <v>193</v>
      </c>
      <c r="D3" s="155"/>
      <c r="F3" s="14"/>
      <c r="G3" s="14"/>
      <c r="H3" s="14"/>
      <c r="I3" s="14"/>
      <c r="J3" s="14"/>
      <c r="K3" s="14"/>
      <c r="L3" s="4"/>
    </row>
    <row r="4" spans="1:14" x14ac:dyDescent="0.35">
      <c r="A4" s="19" t="s">
        <v>190</v>
      </c>
      <c r="B4" s="24" t="s">
        <v>195</v>
      </c>
      <c r="C4" s="25">
        <v>2010</v>
      </c>
      <c r="D4" s="25">
        <v>2011</v>
      </c>
      <c r="E4" s="25">
        <v>2012</v>
      </c>
      <c r="F4" s="25">
        <v>2013</v>
      </c>
      <c r="G4" s="25">
        <v>2014</v>
      </c>
      <c r="H4" s="36">
        <v>2015</v>
      </c>
      <c r="I4" s="20">
        <v>2016</v>
      </c>
      <c r="J4" s="32">
        <v>2017</v>
      </c>
      <c r="K4" s="38">
        <v>2018</v>
      </c>
      <c r="L4" s="32">
        <v>2019</v>
      </c>
      <c r="M4" s="32">
        <v>2020</v>
      </c>
      <c r="N4" s="32">
        <v>2021</v>
      </c>
    </row>
    <row r="5" spans="1:14" x14ac:dyDescent="0.35">
      <c r="A5" s="26" t="s">
        <v>18</v>
      </c>
      <c r="B5" s="27" t="s">
        <v>86</v>
      </c>
      <c r="C5" s="28">
        <v>23</v>
      </c>
      <c r="D5" s="28">
        <v>2</v>
      </c>
      <c r="E5" s="28">
        <v>2</v>
      </c>
      <c r="F5" s="28">
        <v>3</v>
      </c>
      <c r="G5" s="28">
        <v>0</v>
      </c>
      <c r="H5" s="37">
        <v>0</v>
      </c>
      <c r="I5" s="39">
        <v>3</v>
      </c>
      <c r="J5" s="33">
        <v>1</v>
      </c>
      <c r="K5" s="40">
        <v>3</v>
      </c>
      <c r="L5" s="33">
        <v>0</v>
      </c>
      <c r="M5" s="33">
        <v>15</v>
      </c>
      <c r="N5" s="33">
        <v>1</v>
      </c>
    </row>
    <row r="6" spans="1:14" x14ac:dyDescent="0.35">
      <c r="A6" s="26" t="s">
        <v>70</v>
      </c>
      <c r="B6" s="27" t="s">
        <v>107</v>
      </c>
      <c r="C6" s="28">
        <v>4</v>
      </c>
      <c r="D6" s="28">
        <v>24</v>
      </c>
      <c r="E6" s="28">
        <v>18</v>
      </c>
      <c r="F6" s="28">
        <v>0</v>
      </c>
      <c r="G6" s="28">
        <v>12</v>
      </c>
      <c r="H6" s="37">
        <v>3</v>
      </c>
      <c r="I6" s="39">
        <v>7</v>
      </c>
      <c r="J6" s="33">
        <v>9</v>
      </c>
      <c r="K6" s="40">
        <v>4</v>
      </c>
      <c r="L6" s="33">
        <v>6</v>
      </c>
      <c r="M6" s="33">
        <v>43</v>
      </c>
      <c r="N6" s="33">
        <v>60</v>
      </c>
    </row>
    <row r="7" spans="1:14" x14ac:dyDescent="0.35">
      <c r="A7" s="26" t="s">
        <v>70</v>
      </c>
      <c r="B7" s="27" t="s">
        <v>196</v>
      </c>
      <c r="C7" s="28">
        <v>2</v>
      </c>
      <c r="D7" s="28">
        <v>1</v>
      </c>
      <c r="E7" s="28">
        <v>0</v>
      </c>
      <c r="F7" s="28">
        <v>2</v>
      </c>
      <c r="G7" s="28">
        <v>5</v>
      </c>
      <c r="H7" s="37">
        <v>8</v>
      </c>
      <c r="I7" s="39">
        <v>6</v>
      </c>
      <c r="J7" s="33">
        <v>2</v>
      </c>
      <c r="K7" s="40">
        <v>0</v>
      </c>
      <c r="L7" s="33">
        <v>12</v>
      </c>
      <c r="M7" s="33">
        <v>11</v>
      </c>
      <c r="N7" s="33">
        <v>8</v>
      </c>
    </row>
    <row r="8" spans="1:14" x14ac:dyDescent="0.35">
      <c r="A8" s="26" t="s">
        <v>70</v>
      </c>
      <c r="B8" s="27" t="s">
        <v>197</v>
      </c>
      <c r="C8" s="28">
        <v>0</v>
      </c>
      <c r="D8" s="28">
        <v>0</v>
      </c>
      <c r="E8" s="28">
        <v>1</v>
      </c>
      <c r="F8" s="28">
        <v>0</v>
      </c>
      <c r="G8" s="28">
        <v>2</v>
      </c>
      <c r="H8" s="37">
        <v>1</v>
      </c>
      <c r="I8" s="39">
        <v>0</v>
      </c>
      <c r="J8" s="33">
        <v>1</v>
      </c>
      <c r="K8" s="40">
        <v>0</v>
      </c>
      <c r="L8" s="33">
        <v>2</v>
      </c>
      <c r="M8" s="33">
        <v>0</v>
      </c>
      <c r="N8" s="33">
        <v>0</v>
      </c>
    </row>
    <row r="9" spans="1:14" x14ac:dyDescent="0.35">
      <c r="A9" s="26" t="s">
        <v>70</v>
      </c>
      <c r="B9" s="27" t="s">
        <v>198</v>
      </c>
      <c r="C9" s="28">
        <v>0</v>
      </c>
      <c r="D9" s="28">
        <v>1</v>
      </c>
      <c r="E9" s="28">
        <v>0</v>
      </c>
      <c r="F9" s="28">
        <v>0</v>
      </c>
      <c r="G9" s="28">
        <v>0</v>
      </c>
      <c r="H9" s="37">
        <v>1</v>
      </c>
      <c r="I9" s="39">
        <v>0</v>
      </c>
      <c r="J9" s="33">
        <v>0</v>
      </c>
      <c r="K9" s="40">
        <v>0</v>
      </c>
      <c r="L9" s="33">
        <v>0</v>
      </c>
      <c r="M9" s="33">
        <v>0</v>
      </c>
      <c r="N9" s="33">
        <v>0</v>
      </c>
    </row>
    <row r="10" spans="1:14" x14ac:dyDescent="0.35">
      <c r="A10" s="26" t="s">
        <v>70</v>
      </c>
      <c r="B10" s="27" t="s">
        <v>199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37">
        <v>0</v>
      </c>
      <c r="I10" s="39">
        <v>0</v>
      </c>
      <c r="J10" s="33">
        <v>0</v>
      </c>
      <c r="K10" s="40">
        <v>0</v>
      </c>
      <c r="L10" s="33">
        <v>0</v>
      </c>
      <c r="M10" s="33">
        <v>0</v>
      </c>
      <c r="N10" s="33">
        <v>1</v>
      </c>
    </row>
    <row r="11" spans="1:14" x14ac:dyDescent="0.35">
      <c r="A11" s="26" t="s">
        <v>70</v>
      </c>
      <c r="B11" s="27" t="s">
        <v>200</v>
      </c>
      <c r="C11" s="28">
        <v>0</v>
      </c>
      <c r="D11" s="28">
        <v>0</v>
      </c>
      <c r="E11" s="28">
        <v>1</v>
      </c>
      <c r="F11" s="28">
        <v>0</v>
      </c>
      <c r="G11" s="28">
        <v>1</v>
      </c>
      <c r="H11" s="37">
        <v>0</v>
      </c>
      <c r="I11" s="39">
        <v>0</v>
      </c>
      <c r="J11" s="33">
        <v>1</v>
      </c>
      <c r="K11" s="40">
        <v>0</v>
      </c>
      <c r="L11" s="33">
        <v>0</v>
      </c>
      <c r="M11" s="33">
        <v>0</v>
      </c>
      <c r="N11" s="33">
        <v>0</v>
      </c>
    </row>
    <row r="12" spans="1:14" x14ac:dyDescent="0.35">
      <c r="A12" s="26" t="s">
        <v>70</v>
      </c>
      <c r="B12" s="27" t="s">
        <v>201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37">
        <v>0</v>
      </c>
      <c r="I12" s="39">
        <v>1</v>
      </c>
      <c r="J12" s="33">
        <v>1</v>
      </c>
      <c r="K12" s="40">
        <v>2</v>
      </c>
      <c r="L12" s="33">
        <v>0</v>
      </c>
      <c r="M12" s="33">
        <v>0</v>
      </c>
      <c r="N12" s="33">
        <v>1</v>
      </c>
    </row>
    <row r="13" spans="1:14" x14ac:dyDescent="0.35">
      <c r="A13" s="26" t="s">
        <v>70</v>
      </c>
      <c r="B13" s="27" t="s">
        <v>131</v>
      </c>
      <c r="C13" s="28">
        <v>69</v>
      </c>
      <c r="D13" s="28">
        <v>33</v>
      </c>
      <c r="E13" s="28">
        <v>43</v>
      </c>
      <c r="F13" s="28">
        <v>6</v>
      </c>
      <c r="G13" s="28">
        <v>10</v>
      </c>
      <c r="H13" s="37">
        <v>4</v>
      </c>
      <c r="I13" s="39">
        <v>72</v>
      </c>
      <c r="J13" s="33">
        <v>38</v>
      </c>
      <c r="K13" s="40">
        <v>36</v>
      </c>
      <c r="L13" s="33">
        <v>45</v>
      </c>
      <c r="M13" s="33">
        <v>23</v>
      </c>
      <c r="N13" s="33">
        <v>29</v>
      </c>
    </row>
    <row r="14" spans="1:14" x14ac:dyDescent="0.35">
      <c r="A14" s="26" t="s">
        <v>70</v>
      </c>
      <c r="B14" s="27" t="s">
        <v>134</v>
      </c>
      <c r="C14" s="28">
        <v>1</v>
      </c>
      <c r="D14" s="28">
        <v>3</v>
      </c>
      <c r="E14" s="28">
        <v>1</v>
      </c>
      <c r="F14" s="28">
        <v>1</v>
      </c>
      <c r="G14" s="28">
        <v>0</v>
      </c>
      <c r="H14" s="37">
        <v>3</v>
      </c>
      <c r="I14" s="39">
        <v>0</v>
      </c>
      <c r="J14" s="33">
        <v>0</v>
      </c>
      <c r="K14" s="40">
        <v>1</v>
      </c>
      <c r="L14" s="33">
        <v>1</v>
      </c>
      <c r="M14" s="33">
        <v>2</v>
      </c>
      <c r="N14" s="33">
        <v>2</v>
      </c>
    </row>
    <row r="15" spans="1:14" x14ac:dyDescent="0.35">
      <c r="A15" s="26" t="s">
        <v>70</v>
      </c>
      <c r="B15" s="27" t="s">
        <v>202</v>
      </c>
      <c r="C15" s="28">
        <v>3</v>
      </c>
      <c r="D15" s="28">
        <v>5</v>
      </c>
      <c r="E15" s="28">
        <v>4</v>
      </c>
      <c r="F15" s="28">
        <v>1</v>
      </c>
      <c r="G15" s="28">
        <v>2</v>
      </c>
      <c r="H15" s="37">
        <v>1</v>
      </c>
      <c r="I15" s="39">
        <v>2</v>
      </c>
      <c r="J15" s="33">
        <v>1</v>
      </c>
      <c r="K15" s="40">
        <v>0</v>
      </c>
      <c r="L15" s="33">
        <v>0</v>
      </c>
      <c r="M15" s="33">
        <v>0</v>
      </c>
      <c r="N15" s="33">
        <v>0</v>
      </c>
    </row>
    <row r="16" spans="1:14" x14ac:dyDescent="0.35">
      <c r="A16" s="26" t="s">
        <v>70</v>
      </c>
      <c r="B16" s="27" t="s">
        <v>203</v>
      </c>
      <c r="C16" s="28">
        <v>0</v>
      </c>
      <c r="D16" s="28">
        <v>12</v>
      </c>
      <c r="E16" s="28">
        <v>15</v>
      </c>
      <c r="F16" s="28">
        <v>5</v>
      </c>
      <c r="G16" s="28">
        <v>8</v>
      </c>
      <c r="H16" s="37">
        <v>20</v>
      </c>
      <c r="I16" s="39">
        <v>22</v>
      </c>
      <c r="J16" s="33">
        <v>20</v>
      </c>
      <c r="K16" s="40">
        <v>8</v>
      </c>
      <c r="L16" s="33">
        <v>16</v>
      </c>
      <c r="M16" s="33">
        <v>1</v>
      </c>
      <c r="N16" s="33">
        <v>16</v>
      </c>
    </row>
    <row r="17" spans="1:14" x14ac:dyDescent="0.35">
      <c r="A17" s="26" t="s">
        <v>70</v>
      </c>
      <c r="B17" s="27" t="s">
        <v>204</v>
      </c>
      <c r="C17" s="28">
        <v>0</v>
      </c>
      <c r="D17" s="28">
        <v>3</v>
      </c>
      <c r="E17" s="28">
        <v>4</v>
      </c>
      <c r="F17" s="28">
        <v>0</v>
      </c>
      <c r="G17" s="28">
        <v>0</v>
      </c>
      <c r="H17" s="37">
        <v>0</v>
      </c>
      <c r="I17" s="39">
        <v>0</v>
      </c>
      <c r="J17" s="33">
        <v>0</v>
      </c>
      <c r="K17" s="40">
        <v>0</v>
      </c>
      <c r="L17" s="33">
        <v>0</v>
      </c>
      <c r="M17" s="33">
        <v>0</v>
      </c>
      <c r="N17" s="33">
        <v>0</v>
      </c>
    </row>
    <row r="18" spans="1:14" x14ac:dyDescent="0.35">
      <c r="A18" s="26" t="s">
        <v>70</v>
      </c>
      <c r="B18" s="27" t="s">
        <v>117</v>
      </c>
      <c r="C18" s="28">
        <v>9</v>
      </c>
      <c r="D18" s="28">
        <v>5</v>
      </c>
      <c r="E18" s="28">
        <v>12</v>
      </c>
      <c r="F18" s="28">
        <v>2</v>
      </c>
      <c r="G18" s="28">
        <v>4</v>
      </c>
      <c r="H18" s="37">
        <v>43</v>
      </c>
      <c r="I18" s="39">
        <v>4</v>
      </c>
      <c r="J18" s="33">
        <v>0</v>
      </c>
      <c r="K18" s="40">
        <v>16</v>
      </c>
      <c r="L18" s="33">
        <v>0</v>
      </c>
      <c r="M18" s="33">
        <v>0</v>
      </c>
      <c r="N18" s="33">
        <v>1</v>
      </c>
    </row>
    <row r="19" spans="1:14" x14ac:dyDescent="0.35">
      <c r="A19" s="26" t="s">
        <v>70</v>
      </c>
      <c r="B19" s="27" t="s">
        <v>205</v>
      </c>
      <c r="C19" s="28">
        <v>5</v>
      </c>
      <c r="D19" s="28">
        <v>3</v>
      </c>
      <c r="E19" s="28">
        <v>0</v>
      </c>
      <c r="F19" s="28">
        <v>4</v>
      </c>
      <c r="G19" s="28">
        <v>18</v>
      </c>
      <c r="H19" s="37">
        <v>8</v>
      </c>
      <c r="I19" s="39">
        <v>0</v>
      </c>
      <c r="J19" s="33">
        <v>0</v>
      </c>
      <c r="K19" s="40">
        <v>0</v>
      </c>
      <c r="L19" s="33">
        <v>0</v>
      </c>
      <c r="M19" s="33">
        <v>0</v>
      </c>
      <c r="N19" s="33">
        <v>2</v>
      </c>
    </row>
    <row r="20" spans="1:14" x14ac:dyDescent="0.35">
      <c r="A20" s="26" t="s">
        <v>70</v>
      </c>
      <c r="B20" s="27" t="s">
        <v>206</v>
      </c>
      <c r="C20" s="28">
        <v>1</v>
      </c>
      <c r="D20" s="28">
        <v>1</v>
      </c>
      <c r="E20" s="28">
        <v>0</v>
      </c>
      <c r="F20" s="28">
        <v>1</v>
      </c>
      <c r="G20" s="28">
        <v>0</v>
      </c>
      <c r="H20" s="37">
        <v>0</v>
      </c>
      <c r="I20" s="39">
        <v>1</v>
      </c>
      <c r="J20" s="33">
        <v>3</v>
      </c>
      <c r="K20" s="40">
        <v>1</v>
      </c>
      <c r="L20" s="33">
        <v>1</v>
      </c>
      <c r="M20" s="33">
        <v>1</v>
      </c>
      <c r="N20" s="33">
        <v>0</v>
      </c>
    </row>
    <row r="21" spans="1:14" x14ac:dyDescent="0.35">
      <c r="A21" s="26" t="s">
        <v>70</v>
      </c>
      <c r="B21" s="27" t="s">
        <v>207</v>
      </c>
      <c r="C21" s="28">
        <v>1</v>
      </c>
      <c r="D21" s="28">
        <v>1</v>
      </c>
      <c r="E21" s="28">
        <v>2</v>
      </c>
      <c r="F21" s="28">
        <v>0</v>
      </c>
      <c r="G21" s="28">
        <v>0</v>
      </c>
      <c r="H21" s="37">
        <v>0</v>
      </c>
      <c r="I21" s="39">
        <v>1</v>
      </c>
      <c r="J21" s="33">
        <v>0</v>
      </c>
      <c r="K21" s="40">
        <v>0</v>
      </c>
      <c r="L21" s="33">
        <v>0</v>
      </c>
      <c r="M21" s="33">
        <v>0</v>
      </c>
      <c r="N21" s="33">
        <v>0</v>
      </c>
    </row>
    <row r="22" spans="1:14" x14ac:dyDescent="0.35">
      <c r="A22" s="26" t="s">
        <v>70</v>
      </c>
      <c r="B22" s="27" t="s">
        <v>97</v>
      </c>
      <c r="C22" s="28">
        <v>1</v>
      </c>
      <c r="D22" s="28">
        <v>1</v>
      </c>
      <c r="E22" s="28">
        <v>2</v>
      </c>
      <c r="F22" s="28">
        <v>0</v>
      </c>
      <c r="G22" s="28">
        <v>1</v>
      </c>
      <c r="H22" s="37">
        <v>0</v>
      </c>
      <c r="I22" s="39">
        <v>1</v>
      </c>
      <c r="J22" s="33">
        <v>2</v>
      </c>
      <c r="K22" s="40">
        <v>17</v>
      </c>
      <c r="L22" s="33">
        <v>0</v>
      </c>
      <c r="M22" s="33">
        <v>19</v>
      </c>
      <c r="N22" s="33">
        <v>26</v>
      </c>
    </row>
    <row r="23" spans="1:14" x14ac:dyDescent="0.35">
      <c r="A23" s="26" t="s">
        <v>70</v>
      </c>
      <c r="B23" s="27" t="s">
        <v>208</v>
      </c>
      <c r="C23" s="28">
        <v>0</v>
      </c>
      <c r="D23" s="28">
        <v>0</v>
      </c>
      <c r="E23" s="28">
        <v>0</v>
      </c>
      <c r="F23" s="28">
        <v>0</v>
      </c>
      <c r="G23" s="28">
        <v>1</v>
      </c>
      <c r="H23" s="37">
        <v>0</v>
      </c>
      <c r="I23" s="39">
        <v>1</v>
      </c>
      <c r="J23" s="33">
        <v>0</v>
      </c>
      <c r="K23" s="40">
        <v>0</v>
      </c>
      <c r="L23" s="33">
        <v>1</v>
      </c>
      <c r="M23" s="33">
        <v>0</v>
      </c>
      <c r="N23" s="33">
        <v>2</v>
      </c>
    </row>
    <row r="24" spans="1:14" x14ac:dyDescent="0.35">
      <c r="A24" s="26" t="s">
        <v>70</v>
      </c>
      <c r="B24" s="27" t="s">
        <v>103</v>
      </c>
      <c r="C24" s="28">
        <v>9</v>
      </c>
      <c r="D24" s="28">
        <v>7</v>
      </c>
      <c r="E24" s="28">
        <v>6</v>
      </c>
      <c r="F24" s="28">
        <v>0</v>
      </c>
      <c r="G24" s="28">
        <v>0</v>
      </c>
      <c r="H24" s="37">
        <v>0</v>
      </c>
      <c r="I24" s="39">
        <v>0</v>
      </c>
      <c r="J24" s="33">
        <v>0</v>
      </c>
      <c r="K24" s="40">
        <v>1</v>
      </c>
      <c r="L24" s="33">
        <v>0</v>
      </c>
      <c r="M24" s="33">
        <v>0</v>
      </c>
      <c r="N24" s="33">
        <v>0</v>
      </c>
    </row>
    <row r="25" spans="1:14" x14ac:dyDescent="0.35">
      <c r="A25" s="26" t="s">
        <v>70</v>
      </c>
      <c r="B25" s="27" t="s">
        <v>209</v>
      </c>
      <c r="C25" s="28">
        <v>0</v>
      </c>
      <c r="D25" s="28">
        <v>1</v>
      </c>
      <c r="E25" s="28">
        <v>0</v>
      </c>
      <c r="F25" s="28">
        <v>0</v>
      </c>
      <c r="G25" s="28">
        <v>0</v>
      </c>
      <c r="H25" s="37">
        <v>0</v>
      </c>
      <c r="I25" s="39">
        <v>0</v>
      </c>
      <c r="J25" s="33">
        <v>0</v>
      </c>
      <c r="K25" s="40">
        <v>0</v>
      </c>
      <c r="L25" s="33">
        <v>0</v>
      </c>
      <c r="M25" s="33">
        <v>0</v>
      </c>
      <c r="N25" s="33">
        <v>0</v>
      </c>
    </row>
    <row r="26" spans="1:14" x14ac:dyDescent="0.35">
      <c r="A26" s="26" t="s">
        <v>70</v>
      </c>
      <c r="B26" s="27" t="s">
        <v>109</v>
      </c>
      <c r="C26" s="28">
        <v>2</v>
      </c>
      <c r="D26" s="28">
        <v>0</v>
      </c>
      <c r="E26" s="28">
        <v>1</v>
      </c>
      <c r="F26" s="28">
        <v>1</v>
      </c>
      <c r="G26" s="28">
        <v>0</v>
      </c>
      <c r="H26" s="37">
        <v>0</v>
      </c>
      <c r="I26" s="39">
        <v>0</v>
      </c>
      <c r="J26" s="33">
        <v>8</v>
      </c>
      <c r="K26" s="40">
        <v>4</v>
      </c>
      <c r="L26" s="33">
        <v>5</v>
      </c>
      <c r="M26" s="33">
        <v>4</v>
      </c>
      <c r="N26" s="33">
        <v>0</v>
      </c>
    </row>
    <row r="27" spans="1:14" x14ac:dyDescent="0.35">
      <c r="A27" s="26" t="s">
        <v>70</v>
      </c>
      <c r="B27" s="27" t="s">
        <v>210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37">
        <v>0</v>
      </c>
      <c r="I27" s="39">
        <v>0</v>
      </c>
      <c r="J27" s="33">
        <v>0</v>
      </c>
      <c r="K27" s="40">
        <v>0</v>
      </c>
      <c r="L27" s="33">
        <v>0</v>
      </c>
      <c r="M27" s="33">
        <v>0</v>
      </c>
      <c r="N27" s="33">
        <v>0</v>
      </c>
    </row>
    <row r="28" spans="1:14" x14ac:dyDescent="0.35">
      <c r="A28" s="26" t="s">
        <v>70</v>
      </c>
      <c r="B28" s="27" t="s">
        <v>145</v>
      </c>
      <c r="C28" s="28">
        <v>3</v>
      </c>
      <c r="D28" s="28">
        <v>0</v>
      </c>
      <c r="E28" s="28">
        <v>0</v>
      </c>
      <c r="F28" s="28">
        <v>2</v>
      </c>
      <c r="G28" s="28">
        <v>1</v>
      </c>
      <c r="H28" s="37">
        <v>0</v>
      </c>
      <c r="I28" s="39">
        <v>0</v>
      </c>
      <c r="J28" s="33">
        <v>0</v>
      </c>
      <c r="K28" s="40">
        <v>0</v>
      </c>
      <c r="L28" s="33">
        <v>0</v>
      </c>
      <c r="M28" s="33">
        <v>1</v>
      </c>
      <c r="N28" s="33">
        <v>1</v>
      </c>
    </row>
    <row r="29" spans="1:14" x14ac:dyDescent="0.35">
      <c r="A29" s="26" t="s">
        <v>70</v>
      </c>
      <c r="B29" s="27" t="s">
        <v>211</v>
      </c>
      <c r="C29" s="28">
        <v>21</v>
      </c>
      <c r="D29" s="28">
        <v>20</v>
      </c>
      <c r="E29" s="28">
        <v>9</v>
      </c>
      <c r="F29" s="28">
        <v>13</v>
      </c>
      <c r="G29" s="28">
        <v>11</v>
      </c>
      <c r="H29" s="37">
        <v>12</v>
      </c>
      <c r="I29" s="39">
        <v>18</v>
      </c>
      <c r="J29" s="33">
        <v>15</v>
      </c>
      <c r="K29" s="40">
        <v>16</v>
      </c>
      <c r="L29" s="33">
        <v>16</v>
      </c>
      <c r="M29" s="33">
        <v>14</v>
      </c>
      <c r="N29" s="33">
        <v>23</v>
      </c>
    </row>
    <row r="30" spans="1:14" x14ac:dyDescent="0.35">
      <c r="A30" s="26" t="s">
        <v>70</v>
      </c>
      <c r="B30" s="29" t="s">
        <v>212</v>
      </c>
      <c r="C30" s="29">
        <v>154</v>
      </c>
      <c r="D30" s="29">
        <v>123</v>
      </c>
      <c r="E30" s="29">
        <v>121</v>
      </c>
      <c r="F30" s="29">
        <v>41</v>
      </c>
      <c r="G30" s="29">
        <v>76</v>
      </c>
      <c r="H30" s="43">
        <v>104</v>
      </c>
      <c r="I30" s="21">
        <v>139</v>
      </c>
      <c r="J30" s="34">
        <v>102</v>
      </c>
      <c r="K30" s="41">
        <v>109</v>
      </c>
      <c r="L30" s="34">
        <v>105</v>
      </c>
      <c r="M30" s="34">
        <v>134</v>
      </c>
      <c r="N30" s="34">
        <v>173</v>
      </c>
    </row>
    <row r="31" spans="1:14" x14ac:dyDescent="0.35">
      <c r="A31" s="26" t="s">
        <v>25</v>
      </c>
      <c r="B31" s="27" t="s">
        <v>213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7">
        <v>0</v>
      </c>
      <c r="I31" s="39">
        <v>0</v>
      </c>
      <c r="J31" s="33">
        <v>2</v>
      </c>
      <c r="K31" s="40">
        <v>0</v>
      </c>
      <c r="L31" s="33">
        <v>1</v>
      </c>
      <c r="M31" s="33">
        <v>0</v>
      </c>
      <c r="N31" s="33">
        <v>1</v>
      </c>
    </row>
    <row r="32" spans="1:14" x14ac:dyDescent="0.35">
      <c r="A32" s="26" t="s">
        <v>70</v>
      </c>
      <c r="B32" s="27" t="s">
        <v>214</v>
      </c>
      <c r="C32" s="28">
        <v>0</v>
      </c>
      <c r="D32" s="28">
        <v>0</v>
      </c>
      <c r="E32" s="28">
        <v>0</v>
      </c>
      <c r="F32" s="28">
        <v>1</v>
      </c>
      <c r="G32" s="28">
        <v>0</v>
      </c>
      <c r="H32" s="37">
        <v>0</v>
      </c>
      <c r="I32" s="39">
        <v>1</v>
      </c>
      <c r="J32" s="33">
        <v>0</v>
      </c>
      <c r="K32" s="40">
        <v>0</v>
      </c>
      <c r="L32" s="33">
        <v>0</v>
      </c>
      <c r="M32" s="33">
        <v>0</v>
      </c>
      <c r="N32" s="33">
        <v>0</v>
      </c>
    </row>
    <row r="33" spans="1:14" x14ac:dyDescent="0.35">
      <c r="A33" s="26" t="s">
        <v>70</v>
      </c>
      <c r="B33" s="27" t="s">
        <v>113</v>
      </c>
      <c r="C33" s="28">
        <v>1</v>
      </c>
      <c r="D33" s="28">
        <v>0</v>
      </c>
      <c r="E33" s="28">
        <v>1</v>
      </c>
      <c r="F33" s="28">
        <v>1</v>
      </c>
      <c r="G33" s="28">
        <v>0</v>
      </c>
      <c r="H33" s="37">
        <v>0</v>
      </c>
      <c r="I33" s="39">
        <v>10</v>
      </c>
      <c r="J33" s="33">
        <v>2</v>
      </c>
      <c r="K33" s="40">
        <v>0</v>
      </c>
      <c r="L33" s="33">
        <v>1</v>
      </c>
      <c r="M33" s="33">
        <v>2</v>
      </c>
      <c r="N33" s="33">
        <v>0</v>
      </c>
    </row>
    <row r="34" spans="1:14" x14ac:dyDescent="0.35">
      <c r="A34" s="26" t="s">
        <v>70</v>
      </c>
      <c r="B34" s="27" t="s">
        <v>116</v>
      </c>
      <c r="C34" s="28">
        <v>1</v>
      </c>
      <c r="D34" s="28">
        <v>0</v>
      </c>
      <c r="E34" s="28">
        <v>0</v>
      </c>
      <c r="F34" s="28">
        <v>1</v>
      </c>
      <c r="G34" s="28">
        <v>0</v>
      </c>
      <c r="H34" s="37">
        <v>0</v>
      </c>
      <c r="I34" s="39">
        <v>0</v>
      </c>
      <c r="J34" s="33">
        <v>0</v>
      </c>
      <c r="K34" s="40">
        <v>1</v>
      </c>
      <c r="L34" s="33">
        <v>0</v>
      </c>
      <c r="M34" s="33">
        <v>0</v>
      </c>
      <c r="N34" s="33">
        <v>1</v>
      </c>
    </row>
    <row r="35" spans="1:14" x14ac:dyDescent="0.35">
      <c r="A35" s="26" t="s">
        <v>70</v>
      </c>
      <c r="B35" s="27" t="s">
        <v>119</v>
      </c>
      <c r="C35" s="28">
        <v>5</v>
      </c>
      <c r="D35" s="28">
        <v>1</v>
      </c>
      <c r="E35" s="28">
        <v>14</v>
      </c>
      <c r="F35" s="28">
        <v>1</v>
      </c>
      <c r="G35" s="28">
        <v>3</v>
      </c>
      <c r="H35" s="37">
        <v>1</v>
      </c>
      <c r="I35" s="39">
        <v>0</v>
      </c>
      <c r="J35" s="33">
        <v>1</v>
      </c>
      <c r="K35" s="40">
        <v>2</v>
      </c>
      <c r="L35" s="33">
        <v>0</v>
      </c>
      <c r="M35" s="33">
        <v>9</v>
      </c>
      <c r="N35" s="33">
        <v>14</v>
      </c>
    </row>
    <row r="36" spans="1:14" x14ac:dyDescent="0.35">
      <c r="A36" s="26" t="s">
        <v>70</v>
      </c>
      <c r="B36" s="27" t="s">
        <v>215</v>
      </c>
      <c r="C36" s="28">
        <v>1</v>
      </c>
      <c r="D36" s="28">
        <v>12</v>
      </c>
      <c r="E36" s="28">
        <v>12</v>
      </c>
      <c r="F36" s="28">
        <v>5</v>
      </c>
      <c r="G36" s="28">
        <v>1</v>
      </c>
      <c r="H36" s="37">
        <v>0</v>
      </c>
      <c r="I36" s="39">
        <v>3</v>
      </c>
      <c r="J36" s="33">
        <v>4</v>
      </c>
      <c r="K36" s="40">
        <v>0</v>
      </c>
      <c r="L36" s="33">
        <v>2</v>
      </c>
      <c r="M36" s="33">
        <v>1</v>
      </c>
      <c r="N36" s="33">
        <v>1</v>
      </c>
    </row>
    <row r="37" spans="1:14" x14ac:dyDescent="0.35">
      <c r="A37" s="26" t="s">
        <v>70</v>
      </c>
      <c r="B37" s="27" t="s">
        <v>216</v>
      </c>
      <c r="C37" s="28">
        <v>0</v>
      </c>
      <c r="D37" s="28">
        <v>3</v>
      </c>
      <c r="E37" s="28">
        <v>0</v>
      </c>
      <c r="F37" s="28">
        <v>2</v>
      </c>
      <c r="G37" s="28">
        <v>2</v>
      </c>
      <c r="H37" s="37">
        <v>2</v>
      </c>
      <c r="I37" s="39">
        <v>3</v>
      </c>
      <c r="J37" s="33">
        <v>2</v>
      </c>
      <c r="K37" s="40">
        <v>2</v>
      </c>
      <c r="L37" s="33">
        <v>3</v>
      </c>
      <c r="M37" s="33">
        <v>1</v>
      </c>
      <c r="N37" s="33">
        <v>0</v>
      </c>
    </row>
    <row r="38" spans="1:14" x14ac:dyDescent="0.35">
      <c r="A38" s="26" t="s">
        <v>70</v>
      </c>
      <c r="B38" s="27" t="s">
        <v>140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37">
        <v>0</v>
      </c>
      <c r="I38" s="39">
        <v>0</v>
      </c>
      <c r="J38" s="33">
        <v>0</v>
      </c>
      <c r="K38" s="40">
        <v>0</v>
      </c>
      <c r="L38" s="33">
        <v>0</v>
      </c>
      <c r="M38" s="33">
        <v>0</v>
      </c>
      <c r="N38" s="33">
        <v>0</v>
      </c>
    </row>
    <row r="39" spans="1:14" x14ac:dyDescent="0.35">
      <c r="A39" s="26" t="s">
        <v>70</v>
      </c>
      <c r="B39" s="27" t="s">
        <v>217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37">
        <v>0</v>
      </c>
      <c r="I39" s="39">
        <v>0</v>
      </c>
      <c r="J39" s="33">
        <v>0</v>
      </c>
      <c r="K39" s="40">
        <v>0</v>
      </c>
      <c r="L39" s="33">
        <v>0</v>
      </c>
      <c r="M39" s="33">
        <v>0</v>
      </c>
      <c r="N39" s="33">
        <v>0</v>
      </c>
    </row>
    <row r="40" spans="1:14" x14ac:dyDescent="0.35">
      <c r="A40" s="26" t="s">
        <v>70</v>
      </c>
      <c r="B40" s="27" t="s">
        <v>111</v>
      </c>
      <c r="C40" s="28">
        <v>0</v>
      </c>
      <c r="D40" s="28">
        <v>5</v>
      </c>
      <c r="E40" s="28">
        <v>5</v>
      </c>
      <c r="F40" s="28">
        <v>2</v>
      </c>
      <c r="G40" s="28">
        <v>11</v>
      </c>
      <c r="H40" s="37">
        <v>4</v>
      </c>
      <c r="I40" s="39">
        <v>15</v>
      </c>
      <c r="J40" s="33">
        <v>3</v>
      </c>
      <c r="K40" s="40">
        <v>0</v>
      </c>
      <c r="L40" s="33">
        <v>0</v>
      </c>
      <c r="M40" s="33">
        <v>2</v>
      </c>
      <c r="N40" s="33">
        <v>2</v>
      </c>
    </row>
    <row r="41" spans="1:14" x14ac:dyDescent="0.35">
      <c r="A41" s="26" t="s">
        <v>70</v>
      </c>
      <c r="B41" s="27" t="s">
        <v>123</v>
      </c>
      <c r="C41" s="28">
        <v>2</v>
      </c>
      <c r="D41" s="28">
        <v>2</v>
      </c>
      <c r="E41" s="28">
        <v>0</v>
      </c>
      <c r="F41" s="28">
        <v>4</v>
      </c>
      <c r="G41" s="28">
        <v>0</v>
      </c>
      <c r="H41" s="37">
        <v>1</v>
      </c>
      <c r="I41" s="39">
        <v>2</v>
      </c>
      <c r="J41" s="33">
        <v>1</v>
      </c>
      <c r="K41" s="40">
        <v>0</v>
      </c>
      <c r="L41" s="33">
        <v>2</v>
      </c>
      <c r="M41" s="33">
        <v>0</v>
      </c>
      <c r="N41" s="33">
        <v>1</v>
      </c>
    </row>
    <row r="42" spans="1:14" x14ac:dyDescent="0.35">
      <c r="A42" s="26" t="s">
        <v>70</v>
      </c>
      <c r="B42" s="27" t="s">
        <v>129</v>
      </c>
      <c r="C42" s="28">
        <v>26</v>
      </c>
      <c r="D42" s="28">
        <v>17</v>
      </c>
      <c r="E42" s="28">
        <v>0</v>
      </c>
      <c r="F42" s="28">
        <v>4</v>
      </c>
      <c r="G42" s="28">
        <v>18</v>
      </c>
      <c r="H42" s="37">
        <v>32</v>
      </c>
      <c r="I42" s="39">
        <v>36</v>
      </c>
      <c r="J42" s="33">
        <v>16</v>
      </c>
      <c r="K42" s="40">
        <v>11</v>
      </c>
      <c r="L42" s="33">
        <v>7</v>
      </c>
      <c r="M42" s="33">
        <v>22</v>
      </c>
      <c r="N42" s="33">
        <v>30</v>
      </c>
    </row>
    <row r="43" spans="1:14" x14ac:dyDescent="0.35">
      <c r="A43" s="26" t="s">
        <v>70</v>
      </c>
      <c r="B43" s="27" t="s">
        <v>132</v>
      </c>
      <c r="C43" s="28">
        <v>0</v>
      </c>
      <c r="D43" s="28">
        <v>2</v>
      </c>
      <c r="E43" s="28">
        <v>9</v>
      </c>
      <c r="F43" s="28">
        <v>1</v>
      </c>
      <c r="G43" s="28">
        <v>1</v>
      </c>
      <c r="H43" s="37">
        <v>2</v>
      </c>
      <c r="I43" s="39">
        <v>0</v>
      </c>
      <c r="J43" s="33">
        <v>1</v>
      </c>
      <c r="K43" s="40">
        <v>3</v>
      </c>
      <c r="L43" s="33">
        <v>0</v>
      </c>
      <c r="M43" s="33">
        <v>0</v>
      </c>
      <c r="N43" s="33">
        <v>1</v>
      </c>
    </row>
    <row r="44" spans="1:14" x14ac:dyDescent="0.35">
      <c r="A44" s="26" t="s">
        <v>70</v>
      </c>
      <c r="B44" s="27" t="s">
        <v>218</v>
      </c>
      <c r="C44" s="28">
        <v>0</v>
      </c>
      <c r="D44" s="28">
        <v>1</v>
      </c>
      <c r="E44" s="28">
        <v>0</v>
      </c>
      <c r="F44" s="28">
        <v>0</v>
      </c>
      <c r="G44" s="28">
        <v>0</v>
      </c>
      <c r="H44" s="37">
        <v>0</v>
      </c>
      <c r="I44" s="39">
        <v>0</v>
      </c>
      <c r="J44" s="33">
        <v>0</v>
      </c>
      <c r="K44" s="40">
        <v>0</v>
      </c>
      <c r="L44" s="33">
        <v>2</v>
      </c>
      <c r="M44" s="33">
        <v>0</v>
      </c>
      <c r="N44" s="33">
        <v>0</v>
      </c>
    </row>
    <row r="45" spans="1:14" x14ac:dyDescent="0.35">
      <c r="A45" s="26" t="s">
        <v>70</v>
      </c>
      <c r="B45" s="27" t="s">
        <v>135</v>
      </c>
      <c r="C45" s="28">
        <v>3</v>
      </c>
      <c r="D45" s="28">
        <v>4</v>
      </c>
      <c r="E45" s="28">
        <v>1</v>
      </c>
      <c r="F45" s="28">
        <v>1</v>
      </c>
      <c r="G45" s="28">
        <v>2</v>
      </c>
      <c r="H45" s="37">
        <v>0</v>
      </c>
      <c r="I45" s="39">
        <v>3</v>
      </c>
      <c r="J45" s="33">
        <v>1</v>
      </c>
      <c r="K45" s="40">
        <v>1</v>
      </c>
      <c r="L45" s="33">
        <v>0</v>
      </c>
      <c r="M45" s="33">
        <v>1</v>
      </c>
      <c r="N45" s="33">
        <v>0</v>
      </c>
    </row>
    <row r="46" spans="1:14" x14ac:dyDescent="0.35">
      <c r="A46" s="26" t="s">
        <v>70</v>
      </c>
      <c r="B46" s="27" t="s">
        <v>219</v>
      </c>
      <c r="C46" s="28">
        <v>3</v>
      </c>
      <c r="D46" s="28">
        <v>0</v>
      </c>
      <c r="E46" s="28">
        <v>0</v>
      </c>
      <c r="F46" s="28">
        <v>0</v>
      </c>
      <c r="G46" s="28">
        <v>1</v>
      </c>
      <c r="H46" s="37">
        <v>0</v>
      </c>
      <c r="I46" s="39">
        <v>0</v>
      </c>
      <c r="J46" s="33">
        <v>0</v>
      </c>
      <c r="K46" s="40">
        <v>0</v>
      </c>
      <c r="L46" s="33">
        <v>0</v>
      </c>
      <c r="M46" s="33">
        <v>1</v>
      </c>
      <c r="N46" s="33">
        <v>0</v>
      </c>
    </row>
    <row r="47" spans="1:14" x14ac:dyDescent="0.35">
      <c r="A47" s="26" t="s">
        <v>70</v>
      </c>
      <c r="B47" s="27" t="s">
        <v>88</v>
      </c>
      <c r="C47" s="28">
        <v>53</v>
      </c>
      <c r="D47" s="28">
        <v>88</v>
      </c>
      <c r="E47" s="28">
        <v>78</v>
      </c>
      <c r="F47" s="28">
        <v>74</v>
      </c>
      <c r="G47" s="28">
        <v>127</v>
      </c>
      <c r="H47" s="37">
        <v>123</v>
      </c>
      <c r="I47" s="39">
        <v>118</v>
      </c>
      <c r="J47" s="33">
        <v>79</v>
      </c>
      <c r="K47" s="40">
        <v>122</v>
      </c>
      <c r="L47" s="33">
        <v>135</v>
      </c>
      <c r="M47" s="33">
        <v>39</v>
      </c>
      <c r="N47" s="33">
        <v>38</v>
      </c>
    </row>
    <row r="48" spans="1:14" x14ac:dyDescent="0.35">
      <c r="A48" s="26" t="s">
        <v>70</v>
      </c>
      <c r="B48" s="27" t="s">
        <v>220</v>
      </c>
      <c r="C48" s="28">
        <v>0</v>
      </c>
      <c r="D48" s="28">
        <v>0</v>
      </c>
      <c r="E48" s="28">
        <v>0</v>
      </c>
      <c r="F48" s="28">
        <v>1</v>
      </c>
      <c r="G48" s="28">
        <v>0</v>
      </c>
      <c r="H48" s="37">
        <v>1</v>
      </c>
      <c r="I48" s="39">
        <v>1</v>
      </c>
      <c r="J48" s="33">
        <v>0</v>
      </c>
      <c r="K48" s="40">
        <v>1</v>
      </c>
      <c r="L48" s="33">
        <v>1</v>
      </c>
      <c r="M48" s="33">
        <v>0</v>
      </c>
      <c r="N48" s="33">
        <v>0</v>
      </c>
    </row>
    <row r="49" spans="1:14" x14ac:dyDescent="0.35">
      <c r="A49" s="26" t="s">
        <v>70</v>
      </c>
      <c r="B49" s="27" t="s">
        <v>112</v>
      </c>
      <c r="C49" s="28">
        <v>0</v>
      </c>
      <c r="D49" s="28">
        <v>0</v>
      </c>
      <c r="E49" s="28">
        <v>0</v>
      </c>
      <c r="F49" s="28">
        <v>3</v>
      </c>
      <c r="G49" s="28">
        <v>1</v>
      </c>
      <c r="H49" s="37">
        <v>1</v>
      </c>
      <c r="I49" s="39">
        <v>1</v>
      </c>
      <c r="J49" s="33">
        <v>0</v>
      </c>
      <c r="K49" s="40">
        <v>1</v>
      </c>
      <c r="L49" s="33">
        <v>0</v>
      </c>
      <c r="M49" s="33">
        <v>0</v>
      </c>
      <c r="N49" s="33">
        <v>1</v>
      </c>
    </row>
    <row r="50" spans="1:14" x14ac:dyDescent="0.35">
      <c r="A50" s="26" t="s">
        <v>70</v>
      </c>
      <c r="B50" s="27" t="s">
        <v>118</v>
      </c>
      <c r="C50" s="28">
        <v>4</v>
      </c>
      <c r="D50" s="28">
        <v>2</v>
      </c>
      <c r="E50" s="28">
        <v>4</v>
      </c>
      <c r="F50" s="28">
        <v>2</v>
      </c>
      <c r="G50" s="28">
        <v>3</v>
      </c>
      <c r="H50" s="37">
        <v>1</v>
      </c>
      <c r="I50" s="39">
        <v>1</v>
      </c>
      <c r="J50" s="33">
        <v>0</v>
      </c>
      <c r="K50" s="40">
        <v>2</v>
      </c>
      <c r="L50" s="33">
        <v>6</v>
      </c>
      <c r="M50" s="33">
        <v>4</v>
      </c>
      <c r="N50" s="33">
        <v>3</v>
      </c>
    </row>
    <row r="51" spans="1:14" x14ac:dyDescent="0.35">
      <c r="A51" s="26" t="s">
        <v>70</v>
      </c>
      <c r="B51" s="27" t="s">
        <v>124</v>
      </c>
      <c r="C51" s="28">
        <v>2</v>
      </c>
      <c r="D51" s="28">
        <v>0</v>
      </c>
      <c r="E51" s="28">
        <v>6</v>
      </c>
      <c r="F51" s="28">
        <v>11</v>
      </c>
      <c r="G51" s="28">
        <v>2</v>
      </c>
      <c r="H51" s="37">
        <v>13</v>
      </c>
      <c r="I51" s="39">
        <v>0</v>
      </c>
      <c r="J51" s="33">
        <v>8</v>
      </c>
      <c r="K51" s="40">
        <v>1</v>
      </c>
      <c r="L51" s="33">
        <v>1</v>
      </c>
      <c r="M51" s="33">
        <v>1</v>
      </c>
      <c r="N51" s="33">
        <v>2</v>
      </c>
    </row>
    <row r="52" spans="1:14" x14ac:dyDescent="0.35">
      <c r="A52" s="26" t="s">
        <v>70</v>
      </c>
      <c r="B52" s="27" t="s">
        <v>127</v>
      </c>
      <c r="C52" s="28">
        <v>3</v>
      </c>
      <c r="D52" s="28">
        <v>13</v>
      </c>
      <c r="E52" s="28">
        <v>18</v>
      </c>
      <c r="F52" s="28">
        <v>13</v>
      </c>
      <c r="G52" s="28">
        <v>8</v>
      </c>
      <c r="H52" s="37">
        <v>13</v>
      </c>
      <c r="I52" s="39">
        <v>13</v>
      </c>
      <c r="J52" s="33">
        <v>20</v>
      </c>
      <c r="K52" s="40">
        <v>2</v>
      </c>
      <c r="L52" s="33">
        <v>6</v>
      </c>
      <c r="M52" s="33">
        <v>2</v>
      </c>
      <c r="N52" s="33">
        <v>1</v>
      </c>
    </row>
    <row r="53" spans="1:14" x14ac:dyDescent="0.35">
      <c r="A53" s="26" t="s">
        <v>70</v>
      </c>
      <c r="B53" s="27" t="s">
        <v>211</v>
      </c>
      <c r="C53" s="28">
        <v>12</v>
      </c>
      <c r="D53" s="28">
        <v>15</v>
      </c>
      <c r="E53" s="28">
        <v>13</v>
      </c>
      <c r="F53" s="28">
        <v>20</v>
      </c>
      <c r="G53" s="28">
        <v>12</v>
      </c>
      <c r="H53" s="37">
        <v>26</v>
      </c>
      <c r="I53" s="39">
        <v>30</v>
      </c>
      <c r="J53" s="33">
        <v>19</v>
      </c>
      <c r="K53" s="40">
        <v>25</v>
      </c>
      <c r="L53" s="33">
        <v>28</v>
      </c>
      <c r="M53" s="33">
        <v>24</v>
      </c>
      <c r="N53" s="33">
        <v>29</v>
      </c>
    </row>
    <row r="54" spans="1:14" x14ac:dyDescent="0.35">
      <c r="A54" s="26" t="s">
        <v>70</v>
      </c>
      <c r="B54" s="29" t="s">
        <v>221</v>
      </c>
      <c r="C54" s="29">
        <v>116</v>
      </c>
      <c r="D54" s="29">
        <v>165</v>
      </c>
      <c r="E54" s="29">
        <v>161</v>
      </c>
      <c r="F54" s="29">
        <v>147</v>
      </c>
      <c r="G54" s="29">
        <v>192</v>
      </c>
      <c r="H54" s="43">
        <v>220</v>
      </c>
      <c r="I54" s="21">
        <v>237</v>
      </c>
      <c r="J54" s="34">
        <v>159</v>
      </c>
      <c r="K54" s="41">
        <v>174</v>
      </c>
      <c r="L54" s="34">
        <v>195</v>
      </c>
      <c r="M54" s="34">
        <v>109</v>
      </c>
      <c r="N54" s="34">
        <v>125</v>
      </c>
    </row>
    <row r="55" spans="1:14" x14ac:dyDescent="0.35">
      <c r="A55" s="26" t="s">
        <v>69</v>
      </c>
      <c r="B55" s="27" t="s">
        <v>101</v>
      </c>
      <c r="C55" s="28">
        <v>2</v>
      </c>
      <c r="D55" s="28">
        <v>5</v>
      </c>
      <c r="E55" s="28">
        <v>0</v>
      </c>
      <c r="F55" s="28">
        <v>1</v>
      </c>
      <c r="G55" s="28">
        <v>13</v>
      </c>
      <c r="H55" s="37">
        <v>0</v>
      </c>
      <c r="I55" s="39">
        <v>1</v>
      </c>
      <c r="J55" s="33">
        <v>0</v>
      </c>
      <c r="K55" s="40">
        <v>0</v>
      </c>
      <c r="L55" s="33">
        <v>0</v>
      </c>
      <c r="M55" s="33">
        <v>0</v>
      </c>
      <c r="N55" s="33">
        <v>0</v>
      </c>
    </row>
    <row r="56" spans="1:14" x14ac:dyDescent="0.35">
      <c r="A56" s="26" t="s">
        <v>70</v>
      </c>
      <c r="B56" s="27" t="s">
        <v>222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37">
        <v>1</v>
      </c>
      <c r="I56" s="39">
        <v>0</v>
      </c>
      <c r="J56" s="33">
        <v>0</v>
      </c>
      <c r="K56" s="40">
        <v>0</v>
      </c>
      <c r="L56" s="33">
        <v>0</v>
      </c>
      <c r="M56" s="33">
        <v>0</v>
      </c>
      <c r="N56" s="33">
        <v>0</v>
      </c>
    </row>
    <row r="57" spans="1:14" x14ac:dyDescent="0.35">
      <c r="A57" s="26" t="s">
        <v>70</v>
      </c>
      <c r="B57" s="27" t="s">
        <v>223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37">
        <v>0</v>
      </c>
      <c r="I57" s="39">
        <v>0</v>
      </c>
      <c r="J57" s="33">
        <v>0</v>
      </c>
      <c r="K57" s="40">
        <v>0</v>
      </c>
      <c r="L57" s="33">
        <v>0</v>
      </c>
      <c r="M57" s="33">
        <v>0</v>
      </c>
      <c r="N57" s="33">
        <v>0</v>
      </c>
    </row>
    <row r="58" spans="1:14" x14ac:dyDescent="0.35">
      <c r="A58" s="26" t="s">
        <v>70</v>
      </c>
      <c r="B58" s="27" t="s">
        <v>224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37">
        <v>1</v>
      </c>
      <c r="I58" s="39">
        <v>13</v>
      </c>
      <c r="J58" s="33">
        <v>26</v>
      </c>
      <c r="K58" s="40">
        <v>11</v>
      </c>
      <c r="L58" s="33">
        <v>0</v>
      </c>
      <c r="M58" s="33">
        <v>0</v>
      </c>
      <c r="N58" s="33">
        <v>0</v>
      </c>
    </row>
    <row r="59" spans="1:14" x14ac:dyDescent="0.35">
      <c r="A59" s="26" t="s">
        <v>70</v>
      </c>
      <c r="B59" s="27" t="s">
        <v>225</v>
      </c>
      <c r="C59" s="28">
        <v>0</v>
      </c>
      <c r="D59" s="28">
        <v>1</v>
      </c>
      <c r="E59" s="28">
        <v>0</v>
      </c>
      <c r="F59" s="28">
        <v>0</v>
      </c>
      <c r="G59" s="28">
        <v>0</v>
      </c>
      <c r="H59" s="37">
        <v>0</v>
      </c>
      <c r="I59" s="39">
        <v>0</v>
      </c>
      <c r="J59" s="33">
        <v>0</v>
      </c>
      <c r="K59" s="40">
        <v>1</v>
      </c>
      <c r="L59" s="33">
        <v>0</v>
      </c>
      <c r="M59" s="33">
        <v>0</v>
      </c>
      <c r="N59" s="33">
        <v>0</v>
      </c>
    </row>
    <row r="60" spans="1:14" x14ac:dyDescent="0.35">
      <c r="A60" s="26" t="s">
        <v>70</v>
      </c>
      <c r="B60" s="27" t="s">
        <v>226</v>
      </c>
      <c r="C60" s="28">
        <v>2</v>
      </c>
      <c r="D60" s="28">
        <v>0</v>
      </c>
      <c r="E60" s="28">
        <v>0</v>
      </c>
      <c r="F60" s="28">
        <v>0</v>
      </c>
      <c r="G60" s="28">
        <v>0</v>
      </c>
      <c r="H60" s="37">
        <v>0</v>
      </c>
      <c r="I60" s="39">
        <v>0</v>
      </c>
      <c r="J60" s="33">
        <v>0</v>
      </c>
      <c r="K60" s="40">
        <v>0</v>
      </c>
      <c r="L60" s="33">
        <v>0</v>
      </c>
      <c r="M60" s="33">
        <v>0</v>
      </c>
      <c r="N60" s="33">
        <v>2</v>
      </c>
    </row>
    <row r="61" spans="1:14" x14ac:dyDescent="0.35">
      <c r="A61" s="26" t="s">
        <v>70</v>
      </c>
      <c r="B61" s="27" t="s">
        <v>122</v>
      </c>
      <c r="C61" s="28">
        <v>0</v>
      </c>
      <c r="D61" s="28">
        <v>2</v>
      </c>
      <c r="E61" s="28">
        <v>0</v>
      </c>
      <c r="F61" s="28">
        <v>2</v>
      </c>
      <c r="G61" s="28">
        <v>1</v>
      </c>
      <c r="H61" s="37">
        <v>0</v>
      </c>
      <c r="I61" s="39">
        <v>3</v>
      </c>
      <c r="J61" s="33">
        <v>0</v>
      </c>
      <c r="K61" s="40">
        <v>2</v>
      </c>
      <c r="L61" s="33">
        <v>1</v>
      </c>
      <c r="M61" s="33">
        <v>0</v>
      </c>
      <c r="N61" s="33">
        <v>1</v>
      </c>
    </row>
    <row r="62" spans="1:14" x14ac:dyDescent="0.35">
      <c r="A62" s="26" t="s">
        <v>70</v>
      </c>
      <c r="B62" s="27" t="s">
        <v>227</v>
      </c>
      <c r="C62" s="28">
        <v>4</v>
      </c>
      <c r="D62" s="28">
        <v>3</v>
      </c>
      <c r="E62" s="28">
        <v>0</v>
      </c>
      <c r="F62" s="28">
        <v>2</v>
      </c>
      <c r="G62" s="28">
        <v>2</v>
      </c>
      <c r="H62" s="37">
        <v>7</v>
      </c>
      <c r="I62" s="39">
        <v>8</v>
      </c>
      <c r="J62" s="33">
        <v>7</v>
      </c>
      <c r="K62" s="40">
        <v>5</v>
      </c>
      <c r="L62" s="33">
        <v>0</v>
      </c>
      <c r="M62" s="33">
        <v>4</v>
      </c>
      <c r="N62" s="33">
        <v>3</v>
      </c>
    </row>
    <row r="63" spans="1:14" x14ac:dyDescent="0.35">
      <c r="A63" s="26" t="s">
        <v>70</v>
      </c>
      <c r="B63" s="27" t="s">
        <v>228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37">
        <v>1</v>
      </c>
      <c r="I63" s="39">
        <v>0</v>
      </c>
      <c r="J63" s="33">
        <v>0</v>
      </c>
      <c r="K63" s="40">
        <v>0</v>
      </c>
      <c r="L63" s="33">
        <v>0</v>
      </c>
      <c r="M63" s="33">
        <v>0</v>
      </c>
      <c r="N63" s="33">
        <v>0</v>
      </c>
    </row>
    <row r="64" spans="1:14" x14ac:dyDescent="0.35">
      <c r="A64" s="26" t="s">
        <v>70</v>
      </c>
      <c r="B64" s="27" t="s">
        <v>128</v>
      </c>
      <c r="C64" s="28">
        <v>2</v>
      </c>
      <c r="D64" s="28">
        <v>0</v>
      </c>
      <c r="E64" s="28">
        <v>0</v>
      </c>
      <c r="F64" s="28">
        <v>21</v>
      </c>
      <c r="G64" s="28">
        <v>73</v>
      </c>
      <c r="H64" s="37">
        <v>66</v>
      </c>
      <c r="I64" s="39">
        <v>80</v>
      </c>
      <c r="J64" s="33">
        <v>36</v>
      </c>
      <c r="K64" s="40">
        <v>4</v>
      </c>
      <c r="L64" s="33">
        <v>4</v>
      </c>
      <c r="M64" s="33">
        <v>5</v>
      </c>
      <c r="N64" s="33">
        <v>12</v>
      </c>
    </row>
    <row r="65" spans="1:14" x14ac:dyDescent="0.35">
      <c r="A65" s="26" t="s">
        <v>70</v>
      </c>
      <c r="B65" s="27" t="s">
        <v>229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37">
        <v>0</v>
      </c>
      <c r="I65" s="39">
        <v>0</v>
      </c>
      <c r="J65" s="33">
        <v>0</v>
      </c>
      <c r="K65" s="40">
        <v>0</v>
      </c>
      <c r="L65" s="33">
        <v>0</v>
      </c>
      <c r="M65" s="33">
        <v>0</v>
      </c>
      <c r="N65" s="33">
        <v>0</v>
      </c>
    </row>
    <row r="66" spans="1:14" x14ac:dyDescent="0.35">
      <c r="A66" s="26" t="s">
        <v>70</v>
      </c>
      <c r="B66" s="27" t="s">
        <v>230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37">
        <v>0</v>
      </c>
      <c r="I66" s="39">
        <v>0</v>
      </c>
      <c r="J66" s="33">
        <v>0</v>
      </c>
      <c r="K66" s="40">
        <v>0</v>
      </c>
      <c r="L66" s="33">
        <v>1</v>
      </c>
      <c r="M66" s="33">
        <v>0</v>
      </c>
      <c r="N66" s="33">
        <v>0</v>
      </c>
    </row>
    <row r="67" spans="1:14" x14ac:dyDescent="0.35">
      <c r="A67" s="26" t="s">
        <v>70</v>
      </c>
      <c r="B67" s="27" t="s">
        <v>231</v>
      </c>
      <c r="C67" s="28">
        <v>0</v>
      </c>
      <c r="D67" s="28">
        <v>0</v>
      </c>
      <c r="E67" s="28">
        <v>6</v>
      </c>
      <c r="F67" s="28">
        <v>19</v>
      </c>
      <c r="G67" s="28">
        <v>3</v>
      </c>
      <c r="H67" s="37">
        <v>0</v>
      </c>
      <c r="I67" s="39">
        <v>0</v>
      </c>
      <c r="J67" s="33">
        <v>12</v>
      </c>
      <c r="K67" s="40">
        <v>30</v>
      </c>
      <c r="L67" s="33">
        <v>7</v>
      </c>
      <c r="M67" s="33">
        <v>2</v>
      </c>
      <c r="N67" s="33">
        <v>0</v>
      </c>
    </row>
    <row r="68" spans="1:14" x14ac:dyDescent="0.35">
      <c r="A68" s="26" t="s">
        <v>70</v>
      </c>
      <c r="B68" s="27" t="s">
        <v>232</v>
      </c>
      <c r="C68" s="28">
        <v>2</v>
      </c>
      <c r="D68" s="28">
        <v>0</v>
      </c>
      <c r="E68" s="28">
        <v>0</v>
      </c>
      <c r="F68" s="28">
        <v>0</v>
      </c>
      <c r="G68" s="28">
        <v>0</v>
      </c>
      <c r="H68" s="37">
        <v>0</v>
      </c>
      <c r="I68" s="39">
        <v>0</v>
      </c>
      <c r="J68" s="33">
        <v>0</v>
      </c>
      <c r="K68" s="40">
        <v>0</v>
      </c>
      <c r="L68" s="33">
        <v>0</v>
      </c>
      <c r="M68" s="33">
        <v>0</v>
      </c>
      <c r="N68" s="33">
        <v>0</v>
      </c>
    </row>
    <row r="69" spans="1:14" x14ac:dyDescent="0.35">
      <c r="A69" s="26" t="s">
        <v>70</v>
      </c>
      <c r="B69" s="27" t="s">
        <v>233</v>
      </c>
      <c r="C69" s="28">
        <v>2</v>
      </c>
      <c r="D69" s="28">
        <v>1</v>
      </c>
      <c r="E69" s="28">
        <v>0</v>
      </c>
      <c r="F69" s="28">
        <v>0</v>
      </c>
      <c r="G69" s="28">
        <v>0</v>
      </c>
      <c r="H69" s="37">
        <v>0</v>
      </c>
      <c r="I69" s="39">
        <v>0</v>
      </c>
      <c r="J69" s="33">
        <v>0</v>
      </c>
      <c r="K69" s="40">
        <v>0</v>
      </c>
      <c r="L69" s="33">
        <v>0</v>
      </c>
      <c r="M69" s="33">
        <v>0</v>
      </c>
      <c r="N69" s="33">
        <v>0</v>
      </c>
    </row>
    <row r="70" spans="1:14" x14ac:dyDescent="0.35">
      <c r="A70" s="26" t="s">
        <v>70</v>
      </c>
      <c r="B70" s="27" t="s">
        <v>234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37">
        <v>0</v>
      </c>
      <c r="I70" s="39">
        <v>0</v>
      </c>
      <c r="J70" s="33">
        <v>0</v>
      </c>
      <c r="K70" s="40">
        <v>0</v>
      </c>
      <c r="L70" s="33">
        <v>0</v>
      </c>
      <c r="M70" s="33">
        <v>0</v>
      </c>
      <c r="N70" s="33">
        <v>0</v>
      </c>
    </row>
    <row r="71" spans="1:14" x14ac:dyDescent="0.35">
      <c r="A71" s="26" t="s">
        <v>70</v>
      </c>
      <c r="B71" s="27" t="s">
        <v>235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37">
        <v>0</v>
      </c>
      <c r="I71" s="39">
        <v>0</v>
      </c>
      <c r="J71" s="33">
        <v>0</v>
      </c>
      <c r="K71" s="40">
        <v>0</v>
      </c>
      <c r="L71" s="33">
        <v>0</v>
      </c>
      <c r="M71" s="33">
        <v>0</v>
      </c>
      <c r="N71" s="33">
        <v>0</v>
      </c>
    </row>
    <row r="72" spans="1:14" x14ac:dyDescent="0.35">
      <c r="A72" s="26" t="s">
        <v>70</v>
      </c>
      <c r="B72" s="27" t="s">
        <v>236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37">
        <v>0</v>
      </c>
      <c r="I72" s="39">
        <v>0</v>
      </c>
      <c r="J72" s="33">
        <v>0</v>
      </c>
      <c r="K72" s="40">
        <v>0</v>
      </c>
      <c r="L72" s="33">
        <v>0</v>
      </c>
      <c r="M72" s="33">
        <v>0</v>
      </c>
      <c r="N72" s="33">
        <v>0</v>
      </c>
    </row>
    <row r="73" spans="1:14" x14ac:dyDescent="0.35">
      <c r="A73" s="26" t="s">
        <v>70</v>
      </c>
      <c r="B73" s="27" t="s">
        <v>237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37">
        <v>0</v>
      </c>
      <c r="I73" s="39">
        <v>0</v>
      </c>
      <c r="J73" s="33">
        <v>0</v>
      </c>
      <c r="K73" s="40">
        <v>0</v>
      </c>
      <c r="L73" s="33">
        <v>0</v>
      </c>
      <c r="M73" s="33">
        <v>0</v>
      </c>
      <c r="N73" s="33">
        <v>0</v>
      </c>
    </row>
    <row r="74" spans="1:14" x14ac:dyDescent="0.35">
      <c r="A74" s="26" t="s">
        <v>70</v>
      </c>
      <c r="B74" s="27" t="s">
        <v>238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37">
        <v>0</v>
      </c>
      <c r="I74" s="39">
        <v>0</v>
      </c>
      <c r="J74" s="33">
        <v>0</v>
      </c>
      <c r="K74" s="40">
        <v>0</v>
      </c>
      <c r="L74" s="33">
        <v>0</v>
      </c>
      <c r="M74" s="33">
        <v>0</v>
      </c>
      <c r="N74" s="33">
        <v>0</v>
      </c>
    </row>
    <row r="75" spans="1:14" x14ac:dyDescent="0.35">
      <c r="A75" s="26" t="s">
        <v>70</v>
      </c>
      <c r="B75" s="27" t="s">
        <v>126</v>
      </c>
      <c r="C75" s="28">
        <v>0</v>
      </c>
      <c r="D75" s="28">
        <v>16</v>
      </c>
      <c r="E75" s="28">
        <v>5</v>
      </c>
      <c r="F75" s="28">
        <v>1</v>
      </c>
      <c r="G75" s="28">
        <v>11</v>
      </c>
      <c r="H75" s="37">
        <v>14</v>
      </c>
      <c r="I75" s="39">
        <v>5</v>
      </c>
      <c r="J75" s="33">
        <v>1</v>
      </c>
      <c r="K75" s="40">
        <v>0</v>
      </c>
      <c r="L75" s="33">
        <v>0</v>
      </c>
      <c r="M75" s="33">
        <v>2</v>
      </c>
      <c r="N75" s="33">
        <v>2</v>
      </c>
    </row>
    <row r="76" spans="1:14" x14ac:dyDescent="0.35">
      <c r="A76" s="26" t="s">
        <v>70</v>
      </c>
      <c r="B76" s="27" t="s">
        <v>239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37">
        <v>0</v>
      </c>
      <c r="I76" s="39">
        <v>0</v>
      </c>
      <c r="J76" s="33">
        <v>0</v>
      </c>
      <c r="K76" s="40">
        <v>0</v>
      </c>
      <c r="L76" s="33">
        <v>0</v>
      </c>
      <c r="M76" s="33">
        <v>0</v>
      </c>
      <c r="N76" s="33">
        <v>0</v>
      </c>
    </row>
    <row r="77" spans="1:14" x14ac:dyDescent="0.35">
      <c r="A77" s="26" t="s">
        <v>70</v>
      </c>
      <c r="B77" s="27" t="s">
        <v>240</v>
      </c>
      <c r="C77" s="28">
        <v>9</v>
      </c>
      <c r="D77" s="28">
        <v>1</v>
      </c>
      <c r="E77" s="28">
        <v>15</v>
      </c>
      <c r="F77" s="28">
        <v>1</v>
      </c>
      <c r="G77" s="28">
        <v>0</v>
      </c>
      <c r="H77" s="37">
        <v>38</v>
      </c>
      <c r="I77" s="39">
        <v>2</v>
      </c>
      <c r="J77" s="33">
        <v>1</v>
      </c>
      <c r="K77" s="40">
        <v>1</v>
      </c>
      <c r="L77" s="33">
        <v>27</v>
      </c>
      <c r="M77" s="33">
        <v>13</v>
      </c>
      <c r="N77" s="33">
        <v>24</v>
      </c>
    </row>
    <row r="78" spans="1:14" x14ac:dyDescent="0.35">
      <c r="A78" s="26" t="s">
        <v>70</v>
      </c>
      <c r="B78" s="27" t="s">
        <v>147</v>
      </c>
      <c r="C78" s="28">
        <v>19</v>
      </c>
      <c r="D78" s="28">
        <v>30</v>
      </c>
      <c r="E78" s="28">
        <v>1</v>
      </c>
      <c r="F78" s="28">
        <v>1</v>
      </c>
      <c r="G78" s="28">
        <v>3</v>
      </c>
      <c r="H78" s="37">
        <v>0</v>
      </c>
      <c r="I78" s="39">
        <v>4</v>
      </c>
      <c r="J78" s="33">
        <v>5</v>
      </c>
      <c r="K78" s="40">
        <v>1</v>
      </c>
      <c r="L78" s="33">
        <v>28</v>
      </c>
      <c r="M78" s="33">
        <v>0</v>
      </c>
      <c r="N78" s="33">
        <v>0</v>
      </c>
    </row>
    <row r="79" spans="1:14" x14ac:dyDescent="0.35">
      <c r="A79" s="26" t="s">
        <v>70</v>
      </c>
      <c r="B79" s="27" t="s">
        <v>241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37">
        <v>0</v>
      </c>
      <c r="I79" s="39">
        <v>0</v>
      </c>
      <c r="J79" s="33">
        <v>0</v>
      </c>
      <c r="K79" s="40">
        <v>2</v>
      </c>
      <c r="L79" s="33">
        <v>1</v>
      </c>
      <c r="M79" s="33">
        <v>1</v>
      </c>
      <c r="N79" s="33">
        <v>0</v>
      </c>
    </row>
    <row r="80" spans="1:14" x14ac:dyDescent="0.35">
      <c r="A80" s="26" t="s">
        <v>70</v>
      </c>
      <c r="B80" s="27" t="s">
        <v>91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37">
        <v>0</v>
      </c>
      <c r="I80" s="39">
        <v>0</v>
      </c>
      <c r="J80" s="33">
        <v>0</v>
      </c>
      <c r="K80" s="40">
        <v>4</v>
      </c>
      <c r="L80" s="33">
        <v>13</v>
      </c>
      <c r="M80" s="33">
        <v>0</v>
      </c>
      <c r="N80" s="33">
        <v>0</v>
      </c>
    </row>
    <row r="81" spans="1:14" x14ac:dyDescent="0.35">
      <c r="A81" s="26" t="s">
        <v>70</v>
      </c>
      <c r="B81" s="27" t="s">
        <v>242</v>
      </c>
      <c r="C81" s="28">
        <v>0</v>
      </c>
      <c r="D81" s="28">
        <v>0</v>
      </c>
      <c r="E81" s="28">
        <v>0</v>
      </c>
      <c r="F81" s="28">
        <v>0</v>
      </c>
      <c r="G81" s="28">
        <v>1</v>
      </c>
      <c r="H81" s="37">
        <v>1</v>
      </c>
      <c r="I81" s="39">
        <v>1</v>
      </c>
      <c r="J81" s="33">
        <v>1</v>
      </c>
      <c r="K81" s="40">
        <v>1</v>
      </c>
      <c r="L81" s="33">
        <v>0</v>
      </c>
      <c r="M81" s="33">
        <v>0</v>
      </c>
      <c r="N81" s="33">
        <v>0</v>
      </c>
    </row>
    <row r="82" spans="1:14" x14ac:dyDescent="0.35">
      <c r="A82" s="26" t="s">
        <v>70</v>
      </c>
      <c r="B82" s="27" t="s">
        <v>100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37">
        <v>14</v>
      </c>
      <c r="I82" s="39">
        <v>3</v>
      </c>
      <c r="J82" s="33">
        <v>2</v>
      </c>
      <c r="K82" s="40">
        <v>0</v>
      </c>
      <c r="L82" s="33">
        <v>0</v>
      </c>
      <c r="M82" s="33">
        <v>0</v>
      </c>
      <c r="N82" s="33">
        <v>0</v>
      </c>
    </row>
    <row r="83" spans="1:14" x14ac:dyDescent="0.35">
      <c r="A83" s="26" t="s">
        <v>70</v>
      </c>
      <c r="B83" s="27" t="s">
        <v>106</v>
      </c>
      <c r="C83" s="28">
        <v>38</v>
      </c>
      <c r="D83" s="28">
        <v>41</v>
      </c>
      <c r="E83" s="28">
        <v>13</v>
      </c>
      <c r="F83" s="28">
        <v>0</v>
      </c>
      <c r="G83" s="28">
        <v>0</v>
      </c>
      <c r="H83" s="37">
        <v>1</v>
      </c>
      <c r="I83" s="39">
        <v>1</v>
      </c>
      <c r="J83" s="33">
        <v>0</v>
      </c>
      <c r="K83" s="40">
        <v>0</v>
      </c>
      <c r="L83" s="33">
        <v>0</v>
      </c>
      <c r="M83" s="33">
        <v>0</v>
      </c>
      <c r="N83" s="33">
        <v>1</v>
      </c>
    </row>
    <row r="84" spans="1:14" x14ac:dyDescent="0.35">
      <c r="A84" s="26" t="s">
        <v>70</v>
      </c>
      <c r="B84" s="27" t="s">
        <v>243</v>
      </c>
      <c r="C84" s="28">
        <v>0</v>
      </c>
      <c r="D84" s="28">
        <v>0</v>
      </c>
      <c r="E84" s="28">
        <v>0</v>
      </c>
      <c r="F84" s="28">
        <v>0</v>
      </c>
      <c r="G84" s="28">
        <v>5</v>
      </c>
      <c r="H84" s="37">
        <v>0</v>
      </c>
      <c r="I84" s="39">
        <v>0</v>
      </c>
      <c r="J84" s="33">
        <v>0</v>
      </c>
      <c r="K84" s="40">
        <v>0</v>
      </c>
      <c r="L84" s="33">
        <v>0</v>
      </c>
      <c r="M84" s="33">
        <v>0</v>
      </c>
      <c r="N84" s="33">
        <v>0</v>
      </c>
    </row>
    <row r="85" spans="1:14" x14ac:dyDescent="0.35">
      <c r="A85" s="26" t="s">
        <v>70</v>
      </c>
      <c r="B85" s="27" t="s">
        <v>244</v>
      </c>
      <c r="C85" s="28">
        <v>0</v>
      </c>
      <c r="D85" s="28">
        <v>0</v>
      </c>
      <c r="E85" s="28">
        <v>1</v>
      </c>
      <c r="F85" s="28">
        <v>0</v>
      </c>
      <c r="G85" s="28">
        <v>0</v>
      </c>
      <c r="H85" s="37">
        <v>0</v>
      </c>
      <c r="I85" s="39">
        <v>0</v>
      </c>
      <c r="J85" s="33">
        <v>0</v>
      </c>
      <c r="K85" s="40">
        <v>0</v>
      </c>
      <c r="L85" s="33">
        <v>0</v>
      </c>
      <c r="M85" s="33">
        <v>0</v>
      </c>
      <c r="N85" s="33">
        <v>0</v>
      </c>
    </row>
    <row r="86" spans="1:14" x14ac:dyDescent="0.35">
      <c r="A86" s="26" t="s">
        <v>70</v>
      </c>
      <c r="B86" s="27" t="s">
        <v>245</v>
      </c>
      <c r="C86" s="28">
        <v>0</v>
      </c>
      <c r="D86" s="28">
        <v>2</v>
      </c>
      <c r="E86" s="28">
        <v>0</v>
      </c>
      <c r="F86" s="28">
        <v>1</v>
      </c>
      <c r="G86" s="28">
        <v>0</v>
      </c>
      <c r="H86" s="37">
        <v>0</v>
      </c>
      <c r="I86" s="39">
        <v>0</v>
      </c>
      <c r="J86" s="33">
        <v>1</v>
      </c>
      <c r="K86" s="40">
        <v>0</v>
      </c>
      <c r="L86" s="33">
        <v>0</v>
      </c>
      <c r="M86" s="33">
        <v>0</v>
      </c>
      <c r="N86" s="33">
        <v>0</v>
      </c>
    </row>
    <row r="87" spans="1:14" x14ac:dyDescent="0.35">
      <c r="A87" s="26" t="s">
        <v>70</v>
      </c>
      <c r="B87" s="27" t="s">
        <v>133</v>
      </c>
      <c r="C87" s="28">
        <v>21</v>
      </c>
      <c r="D87" s="28">
        <v>1</v>
      </c>
      <c r="E87" s="28">
        <v>8</v>
      </c>
      <c r="F87" s="28">
        <v>11</v>
      </c>
      <c r="G87" s="28">
        <v>7</v>
      </c>
      <c r="H87" s="37">
        <v>27</v>
      </c>
      <c r="I87" s="39">
        <v>0</v>
      </c>
      <c r="J87" s="33">
        <v>0</v>
      </c>
      <c r="K87" s="40">
        <v>0</v>
      </c>
      <c r="L87" s="33">
        <v>2</v>
      </c>
      <c r="M87" s="33">
        <v>2</v>
      </c>
      <c r="N87" s="33">
        <v>0</v>
      </c>
    </row>
    <row r="88" spans="1:14" x14ac:dyDescent="0.35">
      <c r="A88" s="26" t="s">
        <v>70</v>
      </c>
      <c r="B88" s="27" t="s">
        <v>246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37">
        <v>0</v>
      </c>
      <c r="I88" s="39">
        <v>0</v>
      </c>
      <c r="J88" s="33">
        <v>0</v>
      </c>
      <c r="K88" s="40">
        <v>0</v>
      </c>
      <c r="L88" s="33">
        <v>0</v>
      </c>
      <c r="M88" s="33">
        <v>0</v>
      </c>
      <c r="N88" s="33">
        <v>0</v>
      </c>
    </row>
    <row r="89" spans="1:14" x14ac:dyDescent="0.35">
      <c r="A89" s="26" t="s">
        <v>70</v>
      </c>
      <c r="B89" s="27" t="s">
        <v>247</v>
      </c>
      <c r="C89" s="28">
        <v>1</v>
      </c>
      <c r="D89" s="28">
        <v>0</v>
      </c>
      <c r="E89" s="28">
        <v>2</v>
      </c>
      <c r="F89" s="28">
        <v>0</v>
      </c>
      <c r="G89" s="28">
        <v>0</v>
      </c>
      <c r="H89" s="37">
        <v>0</v>
      </c>
      <c r="I89" s="39">
        <v>0</v>
      </c>
      <c r="J89" s="33">
        <v>1</v>
      </c>
      <c r="K89" s="40">
        <v>0</v>
      </c>
      <c r="L89" s="33">
        <v>0</v>
      </c>
      <c r="M89" s="33">
        <v>0</v>
      </c>
      <c r="N89" s="33">
        <v>0</v>
      </c>
    </row>
    <row r="90" spans="1:14" x14ac:dyDescent="0.35">
      <c r="A90" s="26" t="s">
        <v>70</v>
      </c>
      <c r="B90" s="27" t="s">
        <v>139</v>
      </c>
      <c r="C90" s="28">
        <v>10</v>
      </c>
      <c r="D90" s="28">
        <v>11</v>
      </c>
      <c r="E90" s="28">
        <v>8</v>
      </c>
      <c r="F90" s="28">
        <v>0</v>
      </c>
      <c r="G90" s="28">
        <v>5</v>
      </c>
      <c r="H90" s="37">
        <v>2</v>
      </c>
      <c r="I90" s="39">
        <v>6</v>
      </c>
      <c r="J90" s="33">
        <v>0</v>
      </c>
      <c r="K90" s="40">
        <v>18</v>
      </c>
      <c r="L90" s="33">
        <v>1</v>
      </c>
      <c r="M90" s="33">
        <v>4</v>
      </c>
      <c r="N90" s="33">
        <v>1</v>
      </c>
    </row>
    <row r="91" spans="1:14" x14ac:dyDescent="0.35">
      <c r="A91" s="26" t="s">
        <v>70</v>
      </c>
      <c r="B91" s="27" t="s">
        <v>248</v>
      </c>
      <c r="C91" s="28">
        <v>0</v>
      </c>
      <c r="D91" s="28">
        <v>0</v>
      </c>
      <c r="E91" s="28">
        <v>0</v>
      </c>
      <c r="F91" s="28">
        <v>5</v>
      </c>
      <c r="G91" s="28">
        <v>13</v>
      </c>
      <c r="H91" s="37">
        <v>0</v>
      </c>
      <c r="I91" s="39">
        <v>0</v>
      </c>
      <c r="J91" s="33">
        <v>0</v>
      </c>
      <c r="K91" s="40">
        <v>1</v>
      </c>
      <c r="L91" s="33">
        <v>2</v>
      </c>
      <c r="M91" s="33">
        <v>0</v>
      </c>
      <c r="N91" s="33">
        <v>0</v>
      </c>
    </row>
    <row r="92" spans="1:14" x14ac:dyDescent="0.35">
      <c r="A92" s="26" t="s">
        <v>70</v>
      </c>
      <c r="B92" s="27" t="s">
        <v>249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37">
        <v>0</v>
      </c>
      <c r="I92" s="39">
        <v>0</v>
      </c>
      <c r="J92" s="33">
        <v>0</v>
      </c>
      <c r="K92" s="40">
        <v>0</v>
      </c>
      <c r="L92" s="33">
        <v>0</v>
      </c>
      <c r="M92" s="33">
        <v>0</v>
      </c>
      <c r="N92" s="33">
        <v>0</v>
      </c>
    </row>
    <row r="93" spans="1:14" x14ac:dyDescent="0.35">
      <c r="A93" s="26" t="s">
        <v>70</v>
      </c>
      <c r="B93" s="27" t="s">
        <v>250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37">
        <v>0</v>
      </c>
      <c r="I93" s="39">
        <v>0</v>
      </c>
      <c r="J93" s="33">
        <v>0</v>
      </c>
      <c r="K93" s="40">
        <v>0</v>
      </c>
      <c r="L93" s="33">
        <v>2</v>
      </c>
      <c r="M93" s="33">
        <v>1</v>
      </c>
      <c r="N93" s="33">
        <v>0</v>
      </c>
    </row>
    <row r="94" spans="1:14" x14ac:dyDescent="0.35">
      <c r="A94" s="26" t="s">
        <v>70</v>
      </c>
      <c r="B94" s="27" t="s">
        <v>251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37">
        <v>0</v>
      </c>
      <c r="I94" s="39">
        <v>0</v>
      </c>
      <c r="J94" s="33">
        <v>0</v>
      </c>
      <c r="K94" s="40">
        <v>0</v>
      </c>
      <c r="L94" s="33">
        <v>0</v>
      </c>
      <c r="M94" s="33">
        <v>0</v>
      </c>
      <c r="N94" s="33">
        <v>0</v>
      </c>
    </row>
    <row r="95" spans="1:14" x14ac:dyDescent="0.35">
      <c r="A95" s="26" t="s">
        <v>70</v>
      </c>
      <c r="B95" s="27" t="s">
        <v>252</v>
      </c>
      <c r="C95" s="28">
        <v>1</v>
      </c>
      <c r="D95" s="28">
        <v>0</v>
      </c>
      <c r="E95" s="28">
        <v>0</v>
      </c>
      <c r="F95" s="28">
        <v>0</v>
      </c>
      <c r="G95" s="28">
        <v>2</v>
      </c>
      <c r="H95" s="37">
        <v>2</v>
      </c>
      <c r="I95" s="39">
        <v>3</v>
      </c>
      <c r="J95" s="33">
        <v>2</v>
      </c>
      <c r="K95" s="40">
        <v>2</v>
      </c>
      <c r="L95" s="33">
        <v>1</v>
      </c>
      <c r="M95" s="33">
        <v>1</v>
      </c>
      <c r="N95" s="33">
        <v>1</v>
      </c>
    </row>
    <row r="96" spans="1:14" x14ac:dyDescent="0.35">
      <c r="A96" s="26" t="s">
        <v>70</v>
      </c>
      <c r="B96" s="27" t="s">
        <v>253</v>
      </c>
      <c r="C96" s="28">
        <v>0</v>
      </c>
      <c r="D96" s="28">
        <v>0</v>
      </c>
      <c r="E96" s="28">
        <v>0</v>
      </c>
      <c r="F96" s="28">
        <v>1</v>
      </c>
      <c r="G96" s="28">
        <v>3</v>
      </c>
      <c r="H96" s="37">
        <v>0</v>
      </c>
      <c r="I96" s="39">
        <v>1</v>
      </c>
      <c r="J96" s="33">
        <v>2</v>
      </c>
      <c r="K96" s="40">
        <v>0</v>
      </c>
      <c r="L96" s="33">
        <v>0</v>
      </c>
      <c r="M96" s="33">
        <v>0</v>
      </c>
      <c r="N96" s="33">
        <v>0</v>
      </c>
    </row>
    <row r="97" spans="1:14" x14ac:dyDescent="0.35">
      <c r="A97" s="26" t="s">
        <v>70</v>
      </c>
      <c r="B97" s="27" t="s">
        <v>211</v>
      </c>
      <c r="C97" s="28">
        <v>24</v>
      </c>
      <c r="D97" s="28">
        <v>53</v>
      </c>
      <c r="E97" s="28">
        <v>33</v>
      </c>
      <c r="F97" s="28">
        <v>17</v>
      </c>
      <c r="G97" s="28">
        <v>30</v>
      </c>
      <c r="H97" s="37">
        <v>26</v>
      </c>
      <c r="I97" s="39">
        <v>44</v>
      </c>
      <c r="J97" s="33">
        <v>41</v>
      </c>
      <c r="K97" s="40">
        <v>47</v>
      </c>
      <c r="L97" s="33">
        <v>50</v>
      </c>
      <c r="M97" s="33">
        <v>23</v>
      </c>
      <c r="N97" s="33">
        <v>44</v>
      </c>
    </row>
    <row r="98" spans="1:14" x14ac:dyDescent="0.35">
      <c r="A98" s="26" t="s">
        <v>70</v>
      </c>
      <c r="B98" s="29" t="s">
        <v>254</v>
      </c>
      <c r="C98" s="29">
        <v>137</v>
      </c>
      <c r="D98" s="29">
        <v>167</v>
      </c>
      <c r="E98" s="29">
        <v>92</v>
      </c>
      <c r="F98" s="29">
        <v>83</v>
      </c>
      <c r="G98" s="29">
        <v>172</v>
      </c>
      <c r="H98" s="43">
        <v>201</v>
      </c>
      <c r="I98" s="21">
        <v>175</v>
      </c>
      <c r="J98" s="34">
        <v>138</v>
      </c>
      <c r="K98" s="41">
        <v>130</v>
      </c>
      <c r="L98" s="34">
        <v>140</v>
      </c>
      <c r="M98" s="34">
        <v>58</v>
      </c>
      <c r="N98" s="34">
        <v>91</v>
      </c>
    </row>
    <row r="99" spans="1:14" x14ac:dyDescent="0.35">
      <c r="A99" s="26" t="s">
        <v>39</v>
      </c>
      <c r="B99" s="27" t="s">
        <v>255</v>
      </c>
      <c r="C99" s="28">
        <v>5</v>
      </c>
      <c r="D99" s="28">
        <v>1</v>
      </c>
      <c r="E99" s="28">
        <v>4</v>
      </c>
      <c r="F99" s="28">
        <v>4</v>
      </c>
      <c r="G99" s="28">
        <v>3</v>
      </c>
      <c r="H99" s="37">
        <v>2</v>
      </c>
      <c r="I99" s="39">
        <v>1</v>
      </c>
      <c r="J99" s="33">
        <v>0</v>
      </c>
      <c r="K99" s="40">
        <v>1</v>
      </c>
      <c r="L99" s="33">
        <v>0</v>
      </c>
      <c r="M99" s="33">
        <v>0</v>
      </c>
      <c r="N99" s="33">
        <v>0</v>
      </c>
    </row>
    <row r="100" spans="1:14" x14ac:dyDescent="0.35">
      <c r="A100" s="26" t="s">
        <v>70</v>
      </c>
      <c r="B100" s="27" t="s">
        <v>110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37">
        <v>0</v>
      </c>
      <c r="I100" s="39">
        <v>1</v>
      </c>
      <c r="J100" s="33">
        <v>0</v>
      </c>
      <c r="K100" s="40">
        <v>0</v>
      </c>
      <c r="L100" s="33">
        <v>0</v>
      </c>
      <c r="M100" s="33">
        <v>0</v>
      </c>
      <c r="N100" s="33">
        <v>0</v>
      </c>
    </row>
    <row r="101" spans="1:14" x14ac:dyDescent="0.35">
      <c r="A101" s="26" t="s">
        <v>70</v>
      </c>
      <c r="B101" s="27" t="s">
        <v>256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37">
        <v>0</v>
      </c>
      <c r="I101" s="39">
        <v>0</v>
      </c>
      <c r="J101" s="33">
        <v>0</v>
      </c>
      <c r="K101" s="40">
        <v>1</v>
      </c>
      <c r="L101" s="33">
        <v>0</v>
      </c>
      <c r="M101" s="33">
        <v>0</v>
      </c>
      <c r="N101" s="33">
        <v>0</v>
      </c>
    </row>
    <row r="102" spans="1:14" x14ac:dyDescent="0.35">
      <c r="A102" s="26" t="s">
        <v>70</v>
      </c>
      <c r="B102" s="27" t="s">
        <v>257</v>
      </c>
      <c r="C102" s="28">
        <v>0</v>
      </c>
      <c r="D102" s="28">
        <v>0</v>
      </c>
      <c r="E102" s="28">
        <v>0</v>
      </c>
      <c r="F102" s="28">
        <v>3</v>
      </c>
      <c r="G102" s="28">
        <v>17</v>
      </c>
      <c r="H102" s="37">
        <v>6</v>
      </c>
      <c r="I102" s="39">
        <v>5</v>
      </c>
      <c r="J102" s="33">
        <v>3</v>
      </c>
      <c r="K102" s="40">
        <v>0</v>
      </c>
      <c r="L102" s="33">
        <v>0</v>
      </c>
      <c r="M102" s="33">
        <v>7</v>
      </c>
      <c r="N102" s="33">
        <v>9</v>
      </c>
    </row>
    <row r="103" spans="1:14" x14ac:dyDescent="0.35">
      <c r="A103" s="26" t="s">
        <v>70</v>
      </c>
      <c r="B103" s="27" t="s">
        <v>258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37">
        <v>0</v>
      </c>
      <c r="I103" s="39">
        <v>0</v>
      </c>
      <c r="J103" s="33">
        <v>0</v>
      </c>
      <c r="K103" s="40">
        <v>0</v>
      </c>
      <c r="L103" s="33">
        <v>6</v>
      </c>
      <c r="M103" s="33">
        <v>12</v>
      </c>
      <c r="N103" s="33">
        <v>9</v>
      </c>
    </row>
    <row r="104" spans="1:14" x14ac:dyDescent="0.35">
      <c r="A104" s="26" t="s">
        <v>70</v>
      </c>
      <c r="B104" s="27" t="s">
        <v>259</v>
      </c>
      <c r="C104" s="28">
        <v>0</v>
      </c>
      <c r="D104" s="28">
        <v>0</v>
      </c>
      <c r="E104" s="28">
        <v>0</v>
      </c>
      <c r="F104" s="28">
        <v>0</v>
      </c>
      <c r="G104" s="28">
        <v>4</v>
      </c>
      <c r="H104" s="37">
        <v>0</v>
      </c>
      <c r="I104" s="39">
        <v>1</v>
      </c>
      <c r="J104" s="33">
        <v>1</v>
      </c>
      <c r="K104" s="40">
        <v>1</v>
      </c>
      <c r="L104" s="33">
        <v>1</v>
      </c>
      <c r="M104" s="33">
        <v>0</v>
      </c>
      <c r="N104" s="33">
        <v>0</v>
      </c>
    </row>
    <row r="105" spans="1:14" x14ac:dyDescent="0.35">
      <c r="A105" s="26" t="s">
        <v>70</v>
      </c>
      <c r="B105" s="27" t="s">
        <v>260</v>
      </c>
      <c r="C105" s="28">
        <v>0</v>
      </c>
      <c r="D105" s="28">
        <v>0</v>
      </c>
      <c r="E105" s="28">
        <v>9</v>
      </c>
      <c r="F105" s="28">
        <v>16</v>
      </c>
      <c r="G105" s="28">
        <v>13</v>
      </c>
      <c r="H105" s="37">
        <v>18</v>
      </c>
      <c r="I105" s="39">
        <v>2</v>
      </c>
      <c r="J105" s="33">
        <v>0</v>
      </c>
      <c r="K105" s="40">
        <v>0</v>
      </c>
      <c r="L105" s="33">
        <v>0</v>
      </c>
      <c r="M105" s="33">
        <v>0</v>
      </c>
      <c r="N105" s="33">
        <v>0</v>
      </c>
    </row>
    <row r="106" spans="1:14" x14ac:dyDescent="0.35">
      <c r="A106" s="26" t="s">
        <v>70</v>
      </c>
      <c r="B106" s="27" t="s">
        <v>261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37">
        <v>0</v>
      </c>
      <c r="I106" s="39">
        <v>0</v>
      </c>
      <c r="J106" s="33">
        <v>0</v>
      </c>
      <c r="K106" s="40">
        <v>0</v>
      </c>
      <c r="L106" s="33">
        <v>0</v>
      </c>
      <c r="M106" s="33">
        <v>0</v>
      </c>
      <c r="N106" s="33">
        <v>0</v>
      </c>
    </row>
    <row r="107" spans="1:14" x14ac:dyDescent="0.35">
      <c r="A107" s="26" t="s">
        <v>70</v>
      </c>
      <c r="B107" s="27" t="s">
        <v>262</v>
      </c>
      <c r="C107" s="28">
        <v>0</v>
      </c>
      <c r="D107" s="28">
        <v>0</v>
      </c>
      <c r="E107" s="28">
        <v>0</v>
      </c>
      <c r="F107" s="28">
        <v>4</v>
      </c>
      <c r="G107" s="28">
        <v>5</v>
      </c>
      <c r="H107" s="37">
        <v>0</v>
      </c>
      <c r="I107" s="39">
        <v>0</v>
      </c>
      <c r="J107" s="33">
        <v>0</v>
      </c>
      <c r="K107" s="40">
        <v>0</v>
      </c>
      <c r="L107" s="33">
        <v>0</v>
      </c>
      <c r="M107" s="33">
        <v>0</v>
      </c>
      <c r="N107" s="33">
        <v>0</v>
      </c>
    </row>
    <row r="108" spans="1:14" x14ac:dyDescent="0.35">
      <c r="A108" s="26" t="s">
        <v>70</v>
      </c>
      <c r="B108" s="27" t="s">
        <v>263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37">
        <v>0</v>
      </c>
      <c r="I108" s="39">
        <v>0</v>
      </c>
      <c r="J108" s="33">
        <v>0</v>
      </c>
      <c r="K108" s="40">
        <v>0</v>
      </c>
      <c r="L108" s="33">
        <v>0</v>
      </c>
      <c r="M108" s="33">
        <v>0</v>
      </c>
      <c r="N108" s="33">
        <v>0</v>
      </c>
    </row>
    <row r="109" spans="1:14" x14ac:dyDescent="0.35">
      <c r="A109" s="26" t="s">
        <v>70</v>
      </c>
      <c r="B109" s="27" t="s">
        <v>146</v>
      </c>
      <c r="C109" s="28">
        <v>36</v>
      </c>
      <c r="D109" s="28">
        <v>14</v>
      </c>
      <c r="E109" s="28">
        <v>44</v>
      </c>
      <c r="F109" s="28">
        <v>63</v>
      </c>
      <c r="G109" s="28">
        <v>19</v>
      </c>
      <c r="H109" s="37">
        <v>25</v>
      </c>
      <c r="I109" s="39">
        <v>8</v>
      </c>
      <c r="J109" s="33">
        <v>5</v>
      </c>
      <c r="K109" s="40">
        <v>14</v>
      </c>
      <c r="L109" s="33">
        <v>0</v>
      </c>
      <c r="M109" s="33">
        <v>0</v>
      </c>
      <c r="N109" s="33">
        <v>0</v>
      </c>
    </row>
    <row r="110" spans="1:14" x14ac:dyDescent="0.35">
      <c r="A110" s="26" t="s">
        <v>70</v>
      </c>
      <c r="B110" s="27" t="s">
        <v>93</v>
      </c>
      <c r="C110" s="28">
        <v>96</v>
      </c>
      <c r="D110" s="28">
        <v>27</v>
      </c>
      <c r="E110" s="28">
        <v>122</v>
      </c>
      <c r="F110" s="28">
        <v>112</v>
      </c>
      <c r="G110" s="28">
        <v>179</v>
      </c>
      <c r="H110" s="37">
        <v>149</v>
      </c>
      <c r="I110" s="39">
        <v>165</v>
      </c>
      <c r="J110" s="33">
        <v>129</v>
      </c>
      <c r="K110" s="40">
        <v>178</v>
      </c>
      <c r="L110" s="33">
        <v>188</v>
      </c>
      <c r="M110" s="33">
        <v>124</v>
      </c>
      <c r="N110" s="33">
        <v>92</v>
      </c>
    </row>
    <row r="111" spans="1:14" x14ac:dyDescent="0.35">
      <c r="A111" s="26" t="s">
        <v>70</v>
      </c>
      <c r="B111" s="27" t="s">
        <v>264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37">
        <v>0</v>
      </c>
      <c r="I111" s="39">
        <v>0</v>
      </c>
      <c r="J111" s="33">
        <v>0</v>
      </c>
      <c r="K111" s="40">
        <v>0</v>
      </c>
      <c r="L111" s="33">
        <v>0</v>
      </c>
      <c r="M111" s="33">
        <v>0</v>
      </c>
      <c r="N111" s="33">
        <v>0</v>
      </c>
    </row>
    <row r="112" spans="1:14" x14ac:dyDescent="0.35">
      <c r="A112" s="26" t="s">
        <v>70</v>
      </c>
      <c r="B112" s="27" t="s">
        <v>99</v>
      </c>
      <c r="C112" s="28">
        <v>41</v>
      </c>
      <c r="D112" s="28">
        <v>11</v>
      </c>
      <c r="E112" s="28">
        <v>22</v>
      </c>
      <c r="F112" s="28">
        <v>12</v>
      </c>
      <c r="G112" s="28">
        <v>19</v>
      </c>
      <c r="H112" s="37">
        <v>11</v>
      </c>
      <c r="I112" s="39">
        <v>1</v>
      </c>
      <c r="J112" s="33">
        <v>26</v>
      </c>
      <c r="K112" s="40">
        <v>45</v>
      </c>
      <c r="L112" s="33">
        <v>0</v>
      </c>
      <c r="M112" s="33">
        <v>0</v>
      </c>
      <c r="N112" s="33">
        <v>0</v>
      </c>
    </row>
    <row r="113" spans="1:14" x14ac:dyDescent="0.35">
      <c r="A113" s="26" t="s">
        <v>70</v>
      </c>
      <c r="B113" s="27" t="s">
        <v>265</v>
      </c>
      <c r="C113" s="28">
        <v>0</v>
      </c>
      <c r="D113" s="28">
        <v>0</v>
      </c>
      <c r="E113" s="28">
        <v>0</v>
      </c>
      <c r="F113" s="28">
        <v>0</v>
      </c>
      <c r="G113" s="28">
        <v>10</v>
      </c>
      <c r="H113" s="37">
        <v>0</v>
      </c>
      <c r="I113" s="39">
        <v>0</v>
      </c>
      <c r="J113" s="33">
        <v>0</v>
      </c>
      <c r="K113" s="40">
        <v>0</v>
      </c>
      <c r="L113" s="33">
        <v>0</v>
      </c>
      <c r="M113" s="33">
        <v>0</v>
      </c>
      <c r="N113" s="33">
        <v>0</v>
      </c>
    </row>
    <row r="114" spans="1:14" x14ac:dyDescent="0.35">
      <c r="A114" s="26" t="s">
        <v>70</v>
      </c>
      <c r="B114" s="27" t="s">
        <v>102</v>
      </c>
      <c r="C114" s="28">
        <v>23</v>
      </c>
      <c r="D114" s="28">
        <v>31</v>
      </c>
      <c r="E114" s="28">
        <v>6</v>
      </c>
      <c r="F114" s="28">
        <v>1</v>
      </c>
      <c r="G114" s="28">
        <v>0</v>
      </c>
      <c r="H114" s="37">
        <v>0</v>
      </c>
      <c r="I114" s="39">
        <v>1</v>
      </c>
      <c r="J114" s="33">
        <v>1</v>
      </c>
      <c r="K114" s="40">
        <v>29</v>
      </c>
      <c r="L114" s="33">
        <v>3</v>
      </c>
      <c r="M114" s="33">
        <v>2</v>
      </c>
      <c r="N114" s="33">
        <v>0</v>
      </c>
    </row>
    <row r="115" spans="1:14" x14ac:dyDescent="0.35">
      <c r="A115" s="26" t="s">
        <v>70</v>
      </c>
      <c r="B115" s="27" t="s">
        <v>266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37">
        <v>0</v>
      </c>
      <c r="I115" s="39">
        <v>3</v>
      </c>
      <c r="J115" s="33">
        <v>6</v>
      </c>
      <c r="K115" s="40">
        <v>1</v>
      </c>
      <c r="L115" s="33">
        <v>0</v>
      </c>
      <c r="M115" s="33">
        <v>0</v>
      </c>
      <c r="N115" s="33">
        <v>0</v>
      </c>
    </row>
    <row r="116" spans="1:14" x14ac:dyDescent="0.35">
      <c r="A116" s="26" t="s">
        <v>70</v>
      </c>
      <c r="B116" s="27" t="s">
        <v>105</v>
      </c>
      <c r="C116" s="28">
        <v>59</v>
      </c>
      <c r="D116" s="28">
        <v>16</v>
      </c>
      <c r="E116" s="28">
        <v>19</v>
      </c>
      <c r="F116" s="28">
        <v>0</v>
      </c>
      <c r="G116" s="28">
        <v>3</v>
      </c>
      <c r="H116" s="37">
        <v>17</v>
      </c>
      <c r="I116" s="39">
        <v>8</v>
      </c>
      <c r="J116" s="33">
        <v>5</v>
      </c>
      <c r="K116" s="40">
        <v>2</v>
      </c>
      <c r="L116" s="33">
        <v>2</v>
      </c>
      <c r="M116" s="33">
        <v>3</v>
      </c>
      <c r="N116" s="33">
        <v>0</v>
      </c>
    </row>
    <row r="117" spans="1:14" x14ac:dyDescent="0.35">
      <c r="A117" s="26" t="s">
        <v>70</v>
      </c>
      <c r="B117" s="27" t="s">
        <v>267</v>
      </c>
      <c r="C117" s="28">
        <v>0</v>
      </c>
      <c r="D117" s="28">
        <v>0</v>
      </c>
      <c r="E117" s="28">
        <v>1</v>
      </c>
      <c r="F117" s="28">
        <v>19</v>
      </c>
      <c r="G117" s="28">
        <v>0</v>
      </c>
      <c r="H117" s="37">
        <v>0</v>
      </c>
      <c r="I117" s="39">
        <v>0</v>
      </c>
      <c r="J117" s="33">
        <v>0</v>
      </c>
      <c r="K117" s="40">
        <v>1</v>
      </c>
      <c r="L117" s="33">
        <v>0</v>
      </c>
      <c r="M117" s="33">
        <v>0</v>
      </c>
      <c r="N117" s="33">
        <v>0</v>
      </c>
    </row>
    <row r="118" spans="1:14" x14ac:dyDescent="0.35">
      <c r="A118" s="26" t="s">
        <v>70</v>
      </c>
      <c r="B118" s="27" t="s">
        <v>268</v>
      </c>
      <c r="C118" s="28">
        <v>5</v>
      </c>
      <c r="D118" s="28">
        <v>8</v>
      </c>
      <c r="E118" s="28">
        <v>0</v>
      </c>
      <c r="F118" s="28">
        <v>2</v>
      </c>
      <c r="G118" s="28">
        <v>2</v>
      </c>
      <c r="H118" s="37">
        <v>0</v>
      </c>
      <c r="I118" s="39">
        <v>0</v>
      </c>
      <c r="J118" s="33">
        <v>0</v>
      </c>
      <c r="K118" s="40">
        <v>0</v>
      </c>
      <c r="L118" s="33">
        <v>0</v>
      </c>
      <c r="M118" s="33">
        <v>0</v>
      </c>
      <c r="N118" s="33">
        <v>0</v>
      </c>
    </row>
    <row r="119" spans="1:14" x14ac:dyDescent="0.35">
      <c r="A119" s="26" t="s">
        <v>70</v>
      </c>
      <c r="B119" s="27" t="s">
        <v>269</v>
      </c>
      <c r="C119" s="28">
        <v>0</v>
      </c>
      <c r="D119" s="28">
        <v>0</v>
      </c>
      <c r="E119" s="28">
        <v>0</v>
      </c>
      <c r="F119" s="28">
        <v>1</v>
      </c>
      <c r="G119" s="28">
        <v>0</v>
      </c>
      <c r="H119" s="37">
        <v>0</v>
      </c>
      <c r="I119" s="39">
        <v>2</v>
      </c>
      <c r="J119" s="33">
        <v>1</v>
      </c>
      <c r="K119" s="40">
        <v>1</v>
      </c>
      <c r="L119" s="33">
        <v>0</v>
      </c>
      <c r="M119" s="33">
        <v>0</v>
      </c>
      <c r="N119" s="33">
        <v>0</v>
      </c>
    </row>
    <row r="120" spans="1:14" x14ac:dyDescent="0.35">
      <c r="A120" s="26" t="s">
        <v>70</v>
      </c>
      <c r="B120" s="27" t="s">
        <v>270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37">
        <v>0</v>
      </c>
      <c r="I120" s="39">
        <v>0</v>
      </c>
      <c r="J120" s="33">
        <v>0</v>
      </c>
      <c r="K120" s="40">
        <v>0</v>
      </c>
      <c r="L120" s="33">
        <v>0</v>
      </c>
      <c r="M120" s="33">
        <v>0</v>
      </c>
      <c r="N120" s="33">
        <v>0</v>
      </c>
    </row>
    <row r="121" spans="1:14" x14ac:dyDescent="0.35">
      <c r="A121" s="26" t="s">
        <v>70</v>
      </c>
      <c r="B121" s="27" t="s">
        <v>271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37">
        <v>0</v>
      </c>
      <c r="I121" s="39">
        <v>0</v>
      </c>
      <c r="J121" s="33">
        <v>0</v>
      </c>
      <c r="K121" s="40">
        <v>0</v>
      </c>
      <c r="L121" s="33">
        <v>0</v>
      </c>
      <c r="M121" s="33">
        <v>0</v>
      </c>
      <c r="N121" s="33">
        <v>0</v>
      </c>
    </row>
    <row r="122" spans="1:14" x14ac:dyDescent="0.35">
      <c r="A122" s="26" t="s">
        <v>70</v>
      </c>
      <c r="B122" s="27" t="s">
        <v>141</v>
      </c>
      <c r="C122" s="28">
        <v>1</v>
      </c>
      <c r="D122" s="28">
        <v>1</v>
      </c>
      <c r="E122" s="28">
        <v>1</v>
      </c>
      <c r="F122" s="28">
        <v>7</v>
      </c>
      <c r="G122" s="28">
        <v>0</v>
      </c>
      <c r="H122" s="37">
        <v>27</v>
      </c>
      <c r="I122" s="39">
        <v>41</v>
      </c>
      <c r="J122" s="33">
        <v>3</v>
      </c>
      <c r="K122" s="40">
        <v>0</v>
      </c>
      <c r="L122" s="33">
        <v>0</v>
      </c>
      <c r="M122" s="33">
        <v>0</v>
      </c>
      <c r="N122" s="33">
        <v>0</v>
      </c>
    </row>
    <row r="123" spans="1:14" x14ac:dyDescent="0.35">
      <c r="A123" s="26" t="s">
        <v>70</v>
      </c>
      <c r="B123" s="27" t="s">
        <v>272</v>
      </c>
      <c r="C123" s="28">
        <v>0</v>
      </c>
      <c r="D123" s="28">
        <v>0</v>
      </c>
      <c r="E123" s="28">
        <v>1</v>
      </c>
      <c r="F123" s="28">
        <v>0</v>
      </c>
      <c r="G123" s="28">
        <v>0</v>
      </c>
      <c r="H123" s="37">
        <v>0</v>
      </c>
      <c r="I123" s="39">
        <v>0</v>
      </c>
      <c r="J123" s="33">
        <v>0</v>
      </c>
      <c r="K123" s="40">
        <v>0</v>
      </c>
      <c r="L123" s="33">
        <v>0</v>
      </c>
      <c r="M123" s="33">
        <v>0</v>
      </c>
      <c r="N123" s="33">
        <v>0</v>
      </c>
    </row>
    <row r="124" spans="1:14" x14ac:dyDescent="0.35">
      <c r="A124" s="26" t="s">
        <v>70</v>
      </c>
      <c r="B124" s="27" t="s">
        <v>273</v>
      </c>
      <c r="C124" s="28">
        <v>0</v>
      </c>
      <c r="D124" s="28">
        <v>0</v>
      </c>
      <c r="E124" s="28">
        <v>2</v>
      </c>
      <c r="F124" s="28">
        <v>0</v>
      </c>
      <c r="G124" s="28">
        <v>0</v>
      </c>
      <c r="H124" s="37">
        <v>4</v>
      </c>
      <c r="I124" s="39">
        <v>0</v>
      </c>
      <c r="J124" s="33">
        <v>2</v>
      </c>
      <c r="K124" s="40">
        <v>0</v>
      </c>
      <c r="L124" s="33">
        <v>0</v>
      </c>
      <c r="M124" s="33">
        <v>1</v>
      </c>
      <c r="N124" s="33">
        <v>1</v>
      </c>
    </row>
    <row r="125" spans="1:14" x14ac:dyDescent="0.35">
      <c r="A125" s="26" t="s">
        <v>70</v>
      </c>
      <c r="B125" s="27" t="s">
        <v>274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37">
        <v>0</v>
      </c>
      <c r="I125" s="39">
        <v>0</v>
      </c>
      <c r="J125" s="33">
        <v>0</v>
      </c>
      <c r="K125" s="40">
        <v>0</v>
      </c>
      <c r="L125" s="33">
        <v>0</v>
      </c>
      <c r="M125" s="33">
        <v>0</v>
      </c>
      <c r="N125" s="33">
        <v>0</v>
      </c>
    </row>
    <row r="126" spans="1:14" x14ac:dyDescent="0.35">
      <c r="A126" s="26" t="s">
        <v>70</v>
      </c>
      <c r="B126" s="27" t="s">
        <v>142</v>
      </c>
      <c r="C126" s="28">
        <v>87</v>
      </c>
      <c r="D126" s="28">
        <v>132</v>
      </c>
      <c r="E126" s="28">
        <v>59</v>
      </c>
      <c r="F126" s="28">
        <v>110</v>
      </c>
      <c r="G126" s="28">
        <v>62</v>
      </c>
      <c r="H126" s="37">
        <v>134</v>
      </c>
      <c r="I126" s="39">
        <v>28</v>
      </c>
      <c r="J126" s="33">
        <v>4</v>
      </c>
      <c r="K126" s="40">
        <v>1</v>
      </c>
      <c r="L126" s="33">
        <v>1</v>
      </c>
      <c r="M126" s="33">
        <v>0</v>
      </c>
      <c r="N126" s="33">
        <v>0</v>
      </c>
    </row>
    <row r="127" spans="1:14" x14ac:dyDescent="0.35">
      <c r="A127" s="26" t="s">
        <v>70</v>
      </c>
      <c r="B127" s="27" t="s">
        <v>275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37">
        <v>0</v>
      </c>
      <c r="I127" s="39">
        <v>0</v>
      </c>
      <c r="J127" s="33">
        <v>0</v>
      </c>
      <c r="K127" s="40">
        <v>1</v>
      </c>
      <c r="L127" s="33">
        <v>0</v>
      </c>
      <c r="M127" s="33">
        <v>0</v>
      </c>
      <c r="N127" s="33">
        <v>0</v>
      </c>
    </row>
    <row r="128" spans="1:14" x14ac:dyDescent="0.35">
      <c r="A128" s="26" t="s">
        <v>70</v>
      </c>
      <c r="B128" s="27" t="s">
        <v>211</v>
      </c>
      <c r="C128" s="28">
        <v>14</v>
      </c>
      <c r="D128" s="28">
        <v>17</v>
      </c>
      <c r="E128" s="28">
        <v>20</v>
      </c>
      <c r="F128" s="28">
        <v>15</v>
      </c>
      <c r="G128" s="28">
        <v>15</v>
      </c>
      <c r="H128" s="37">
        <v>19</v>
      </c>
      <c r="I128" s="39">
        <v>27</v>
      </c>
      <c r="J128" s="33">
        <v>20</v>
      </c>
      <c r="K128" s="40">
        <v>24</v>
      </c>
      <c r="L128" s="33">
        <v>34</v>
      </c>
      <c r="M128" s="33">
        <v>25</v>
      </c>
      <c r="N128" s="33">
        <v>21</v>
      </c>
    </row>
    <row r="129" spans="1:14" x14ac:dyDescent="0.35">
      <c r="A129" s="26" t="s">
        <v>70</v>
      </c>
      <c r="B129" s="29" t="s">
        <v>276</v>
      </c>
      <c r="C129" s="29">
        <v>367</v>
      </c>
      <c r="D129" s="29">
        <v>258</v>
      </c>
      <c r="E129" s="29">
        <v>310</v>
      </c>
      <c r="F129" s="29">
        <v>369</v>
      </c>
      <c r="G129" s="29">
        <v>351</v>
      </c>
      <c r="H129" s="43">
        <v>412</v>
      </c>
      <c r="I129" s="21">
        <v>294</v>
      </c>
      <c r="J129" s="34">
        <v>206</v>
      </c>
      <c r="K129" s="41">
        <v>300</v>
      </c>
      <c r="L129" s="34">
        <v>235</v>
      </c>
      <c r="M129" s="34">
        <v>174</v>
      </c>
      <c r="N129" s="34">
        <v>132</v>
      </c>
    </row>
    <row r="130" spans="1:14" x14ac:dyDescent="0.35">
      <c r="A130" s="159" t="s">
        <v>81</v>
      </c>
      <c r="B130" s="27" t="s">
        <v>95</v>
      </c>
      <c r="C130" s="28">
        <v>1</v>
      </c>
      <c r="D130" s="28">
        <v>6</v>
      </c>
      <c r="E130" s="28">
        <v>2</v>
      </c>
      <c r="F130" s="28">
        <v>0</v>
      </c>
      <c r="G130" s="28">
        <v>0</v>
      </c>
      <c r="H130" s="37">
        <v>0</v>
      </c>
      <c r="I130" s="39">
        <v>0</v>
      </c>
      <c r="J130" s="33">
        <v>0</v>
      </c>
      <c r="K130" s="40">
        <v>0</v>
      </c>
      <c r="L130" s="33">
        <v>0</v>
      </c>
      <c r="M130" s="33">
        <v>0</v>
      </c>
      <c r="N130" s="33">
        <v>0</v>
      </c>
    </row>
    <row r="131" spans="1:14" x14ac:dyDescent="0.35">
      <c r="A131" s="26" t="s">
        <v>70</v>
      </c>
      <c r="B131" s="27" t="s">
        <v>277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37">
        <v>0</v>
      </c>
      <c r="I131" s="39">
        <v>0</v>
      </c>
      <c r="J131" s="33">
        <v>0</v>
      </c>
      <c r="K131" s="40">
        <v>0</v>
      </c>
      <c r="L131" s="33">
        <v>0</v>
      </c>
      <c r="M131" s="33">
        <v>0</v>
      </c>
      <c r="N131" s="33">
        <v>0</v>
      </c>
    </row>
    <row r="132" spans="1:14" x14ac:dyDescent="0.35">
      <c r="A132" s="26" t="s">
        <v>70</v>
      </c>
      <c r="B132" s="27" t="s">
        <v>278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37">
        <v>7</v>
      </c>
      <c r="I132" s="39">
        <v>3</v>
      </c>
      <c r="J132" s="33">
        <v>2</v>
      </c>
      <c r="K132" s="40">
        <v>7</v>
      </c>
      <c r="L132" s="33">
        <v>11</v>
      </c>
      <c r="M132" s="33">
        <v>2</v>
      </c>
      <c r="N132" s="33">
        <v>5</v>
      </c>
    </row>
    <row r="133" spans="1:14" x14ac:dyDescent="0.35">
      <c r="A133" s="26" t="s">
        <v>70</v>
      </c>
      <c r="B133" s="27" t="s">
        <v>279</v>
      </c>
      <c r="C133" s="28">
        <v>0</v>
      </c>
      <c r="D133" s="28">
        <v>3</v>
      </c>
      <c r="E133" s="28">
        <v>0</v>
      </c>
      <c r="F133" s="28">
        <v>0</v>
      </c>
      <c r="G133" s="28">
        <v>1</v>
      </c>
      <c r="H133" s="37">
        <v>0</v>
      </c>
      <c r="I133" s="39">
        <v>0</v>
      </c>
      <c r="J133" s="33">
        <v>0</v>
      </c>
      <c r="K133" s="40">
        <v>0</v>
      </c>
      <c r="L133" s="33">
        <v>0</v>
      </c>
      <c r="M133" s="33">
        <v>0</v>
      </c>
      <c r="N133" s="33">
        <v>0</v>
      </c>
    </row>
    <row r="134" spans="1:14" x14ac:dyDescent="0.35">
      <c r="A134" s="26" t="s">
        <v>70</v>
      </c>
      <c r="B134" s="27" t="s">
        <v>280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37">
        <v>62</v>
      </c>
      <c r="I134" s="39">
        <v>45</v>
      </c>
      <c r="J134" s="33">
        <v>19</v>
      </c>
      <c r="K134" s="40">
        <v>38</v>
      </c>
      <c r="L134" s="33">
        <v>106</v>
      </c>
      <c r="M134" s="33">
        <v>19</v>
      </c>
      <c r="N134" s="33">
        <v>64</v>
      </c>
    </row>
    <row r="135" spans="1:14" x14ac:dyDescent="0.35">
      <c r="A135" s="26" t="s">
        <v>70</v>
      </c>
      <c r="B135" s="27" t="s">
        <v>281</v>
      </c>
      <c r="C135" s="28">
        <v>3</v>
      </c>
      <c r="D135" s="28">
        <v>8</v>
      </c>
      <c r="E135" s="28">
        <v>5</v>
      </c>
      <c r="F135" s="28">
        <v>3</v>
      </c>
      <c r="G135" s="28">
        <v>2</v>
      </c>
      <c r="H135" s="37">
        <v>0</v>
      </c>
      <c r="I135" s="39">
        <v>1</v>
      </c>
      <c r="J135" s="33">
        <v>0</v>
      </c>
      <c r="K135" s="40">
        <v>0</v>
      </c>
      <c r="L135" s="33">
        <v>0</v>
      </c>
      <c r="M135" s="33">
        <v>0</v>
      </c>
      <c r="N135" s="33">
        <v>0</v>
      </c>
    </row>
    <row r="136" spans="1:14" x14ac:dyDescent="0.35">
      <c r="A136" s="26" t="s">
        <v>70</v>
      </c>
      <c r="B136" s="27" t="s">
        <v>125</v>
      </c>
      <c r="C136" s="28">
        <v>0</v>
      </c>
      <c r="D136" s="28">
        <v>0</v>
      </c>
      <c r="E136" s="28">
        <v>1</v>
      </c>
      <c r="F136" s="28">
        <v>0</v>
      </c>
      <c r="G136" s="28">
        <v>36</v>
      </c>
      <c r="H136" s="37">
        <v>11</v>
      </c>
      <c r="I136" s="39">
        <v>5</v>
      </c>
      <c r="J136" s="33">
        <v>0</v>
      </c>
      <c r="K136" s="40">
        <v>2</v>
      </c>
      <c r="L136" s="33">
        <v>0</v>
      </c>
      <c r="M136" s="33">
        <v>1</v>
      </c>
      <c r="N136" s="33">
        <v>0</v>
      </c>
    </row>
    <row r="137" spans="1:14" x14ac:dyDescent="0.35">
      <c r="A137" s="26" t="s">
        <v>70</v>
      </c>
      <c r="B137" s="27" t="s">
        <v>282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37">
        <v>0</v>
      </c>
      <c r="I137" s="39">
        <v>0</v>
      </c>
      <c r="J137" s="33">
        <v>0</v>
      </c>
      <c r="K137" s="40">
        <v>0</v>
      </c>
      <c r="L137" s="33">
        <v>0</v>
      </c>
      <c r="M137" s="33">
        <v>0</v>
      </c>
      <c r="N137" s="33">
        <v>0</v>
      </c>
    </row>
    <row r="138" spans="1:14" x14ac:dyDescent="0.35">
      <c r="A138" s="26" t="s">
        <v>70</v>
      </c>
      <c r="B138" s="27" t="s">
        <v>283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37">
        <v>0</v>
      </c>
      <c r="I138" s="39">
        <v>0</v>
      </c>
      <c r="J138" s="33">
        <v>0</v>
      </c>
      <c r="K138" s="40">
        <v>0</v>
      </c>
      <c r="L138" s="33">
        <v>2</v>
      </c>
      <c r="M138" s="33">
        <v>0</v>
      </c>
      <c r="N138" s="33">
        <v>2</v>
      </c>
    </row>
    <row r="139" spans="1:14" x14ac:dyDescent="0.35">
      <c r="A139" s="26" t="s">
        <v>70</v>
      </c>
      <c r="B139" s="27" t="s">
        <v>284</v>
      </c>
      <c r="C139" s="28">
        <v>12</v>
      </c>
      <c r="D139" s="28">
        <v>4</v>
      </c>
      <c r="E139" s="28">
        <v>5</v>
      </c>
      <c r="F139" s="28">
        <v>8</v>
      </c>
      <c r="G139" s="28">
        <v>6</v>
      </c>
      <c r="H139" s="37">
        <v>0</v>
      </c>
      <c r="I139" s="39">
        <v>0</v>
      </c>
      <c r="J139" s="33">
        <v>0</v>
      </c>
      <c r="K139" s="40">
        <v>0</v>
      </c>
      <c r="L139" s="33">
        <v>0</v>
      </c>
      <c r="M139" s="33">
        <v>0</v>
      </c>
      <c r="N139" s="33">
        <v>0</v>
      </c>
    </row>
    <row r="140" spans="1:14" x14ac:dyDescent="0.35">
      <c r="A140" s="26" t="s">
        <v>70</v>
      </c>
      <c r="B140" s="27" t="s">
        <v>285</v>
      </c>
      <c r="C140" s="28">
        <v>0</v>
      </c>
      <c r="D140" s="28">
        <v>0</v>
      </c>
      <c r="E140" s="28">
        <v>1</v>
      </c>
      <c r="F140" s="28">
        <v>0</v>
      </c>
      <c r="G140" s="28">
        <v>0</v>
      </c>
      <c r="H140" s="37">
        <v>0</v>
      </c>
      <c r="I140" s="39">
        <v>0</v>
      </c>
      <c r="J140" s="33">
        <v>0</v>
      </c>
      <c r="K140" s="40">
        <v>0</v>
      </c>
      <c r="L140" s="33">
        <v>0</v>
      </c>
      <c r="M140" s="33">
        <v>0</v>
      </c>
      <c r="N140" s="33">
        <v>0</v>
      </c>
    </row>
    <row r="141" spans="1:14" x14ac:dyDescent="0.35">
      <c r="A141" s="26" t="s">
        <v>70</v>
      </c>
      <c r="B141" s="27" t="s">
        <v>286</v>
      </c>
      <c r="C141" s="28">
        <v>6</v>
      </c>
      <c r="D141" s="28">
        <v>9</v>
      </c>
      <c r="E141" s="28">
        <v>6</v>
      </c>
      <c r="F141" s="28">
        <v>6</v>
      </c>
      <c r="G141" s="28">
        <v>3</v>
      </c>
      <c r="H141" s="37">
        <v>0</v>
      </c>
      <c r="I141" s="39">
        <v>1</v>
      </c>
      <c r="J141" s="33">
        <v>0</v>
      </c>
      <c r="K141" s="40">
        <v>0</v>
      </c>
      <c r="L141" s="33">
        <v>0</v>
      </c>
      <c r="M141" s="33">
        <v>0</v>
      </c>
      <c r="N141" s="33">
        <v>1</v>
      </c>
    </row>
    <row r="142" spans="1:14" x14ac:dyDescent="0.35">
      <c r="A142" s="26" t="s">
        <v>70</v>
      </c>
      <c r="B142" s="27" t="s">
        <v>137</v>
      </c>
      <c r="C142" s="28">
        <v>2</v>
      </c>
      <c r="D142" s="28">
        <v>0</v>
      </c>
      <c r="E142" s="28">
        <v>1</v>
      </c>
      <c r="F142" s="28">
        <v>1</v>
      </c>
      <c r="G142" s="28">
        <v>1</v>
      </c>
      <c r="H142" s="37">
        <v>17</v>
      </c>
      <c r="I142" s="39">
        <v>12</v>
      </c>
      <c r="J142" s="33">
        <v>11</v>
      </c>
      <c r="K142" s="40">
        <v>0</v>
      </c>
      <c r="L142" s="33">
        <v>0</v>
      </c>
      <c r="M142" s="33">
        <v>0</v>
      </c>
      <c r="N142" s="33">
        <v>0</v>
      </c>
    </row>
    <row r="143" spans="1:14" x14ac:dyDescent="0.35">
      <c r="A143" s="26" t="s">
        <v>70</v>
      </c>
      <c r="B143" s="27" t="s">
        <v>90</v>
      </c>
      <c r="C143" s="28">
        <v>33</v>
      </c>
      <c r="D143" s="28">
        <v>26</v>
      </c>
      <c r="E143" s="28">
        <v>23</v>
      </c>
      <c r="F143" s="28">
        <v>16</v>
      </c>
      <c r="G143" s="28">
        <v>5</v>
      </c>
      <c r="H143" s="37">
        <v>0</v>
      </c>
      <c r="I143" s="39">
        <v>4</v>
      </c>
      <c r="J143" s="33">
        <v>2</v>
      </c>
      <c r="K143" s="40">
        <v>0</v>
      </c>
      <c r="L143" s="33">
        <v>0</v>
      </c>
      <c r="M143" s="33">
        <v>0</v>
      </c>
      <c r="N143" s="33">
        <v>4</v>
      </c>
    </row>
    <row r="144" spans="1:14" x14ac:dyDescent="0.35">
      <c r="A144" s="26" t="s">
        <v>70</v>
      </c>
      <c r="B144" s="27" t="s">
        <v>96</v>
      </c>
      <c r="C144" s="28">
        <v>2</v>
      </c>
      <c r="D144" s="28">
        <v>6</v>
      </c>
      <c r="E144" s="28">
        <v>0</v>
      </c>
      <c r="F144" s="28">
        <v>0</v>
      </c>
      <c r="G144" s="28">
        <v>1</v>
      </c>
      <c r="H144" s="37">
        <v>1</v>
      </c>
      <c r="I144" s="39">
        <v>0</v>
      </c>
      <c r="J144" s="33">
        <v>0</v>
      </c>
      <c r="K144" s="40">
        <v>4</v>
      </c>
      <c r="L144" s="33">
        <v>0</v>
      </c>
      <c r="M144" s="33">
        <v>0</v>
      </c>
      <c r="N144" s="33">
        <v>10</v>
      </c>
    </row>
    <row r="145" spans="1:14" x14ac:dyDescent="0.35">
      <c r="A145" s="26" t="s">
        <v>70</v>
      </c>
      <c r="B145" s="27" t="s">
        <v>287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37">
        <v>1</v>
      </c>
      <c r="I145" s="39">
        <v>0</v>
      </c>
      <c r="J145" s="33">
        <v>0</v>
      </c>
      <c r="K145" s="40">
        <v>0</v>
      </c>
      <c r="L145" s="33">
        <v>0</v>
      </c>
      <c r="M145" s="33">
        <v>0</v>
      </c>
      <c r="N145" s="33">
        <v>1</v>
      </c>
    </row>
    <row r="146" spans="1:14" x14ac:dyDescent="0.35">
      <c r="A146" s="26" t="s">
        <v>70</v>
      </c>
      <c r="B146" s="27" t="s">
        <v>108</v>
      </c>
      <c r="C146" s="28">
        <v>20</v>
      </c>
      <c r="D146" s="28">
        <v>8</v>
      </c>
      <c r="E146" s="28">
        <v>7</v>
      </c>
      <c r="F146" s="28">
        <v>5</v>
      </c>
      <c r="G146" s="28">
        <v>3</v>
      </c>
      <c r="H146" s="37">
        <v>3</v>
      </c>
      <c r="I146" s="39">
        <v>20</v>
      </c>
      <c r="J146" s="33">
        <v>25</v>
      </c>
      <c r="K146" s="40">
        <v>37</v>
      </c>
      <c r="L146" s="33">
        <v>22</v>
      </c>
      <c r="M146" s="33">
        <v>37</v>
      </c>
      <c r="N146" s="33">
        <v>43</v>
      </c>
    </row>
    <row r="147" spans="1:14" x14ac:dyDescent="0.35">
      <c r="A147" s="26" t="s">
        <v>70</v>
      </c>
      <c r="B147" s="27" t="s">
        <v>288</v>
      </c>
      <c r="C147" s="28">
        <v>1</v>
      </c>
      <c r="D147" s="28">
        <v>0</v>
      </c>
      <c r="E147" s="28">
        <v>0</v>
      </c>
      <c r="F147" s="28">
        <v>0</v>
      </c>
      <c r="G147" s="28">
        <v>0</v>
      </c>
      <c r="H147" s="37">
        <v>0</v>
      </c>
      <c r="I147" s="39">
        <v>0</v>
      </c>
      <c r="J147" s="33">
        <v>0</v>
      </c>
      <c r="K147" s="40">
        <v>0</v>
      </c>
      <c r="L147" s="33">
        <v>1</v>
      </c>
      <c r="M147" s="33">
        <v>1</v>
      </c>
      <c r="N147" s="33">
        <v>0</v>
      </c>
    </row>
    <row r="148" spans="1:14" x14ac:dyDescent="0.35">
      <c r="A148" s="26" t="s">
        <v>70</v>
      </c>
      <c r="B148" s="27" t="s">
        <v>289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37">
        <v>0</v>
      </c>
      <c r="I148" s="39">
        <v>0</v>
      </c>
      <c r="J148" s="33">
        <v>0</v>
      </c>
      <c r="K148" s="40">
        <v>0</v>
      </c>
      <c r="L148" s="33">
        <v>0</v>
      </c>
      <c r="M148" s="33">
        <v>0</v>
      </c>
      <c r="N148" s="33">
        <v>0</v>
      </c>
    </row>
    <row r="149" spans="1:14" x14ac:dyDescent="0.35">
      <c r="A149" s="26" t="s">
        <v>70</v>
      </c>
      <c r="B149" s="27" t="s">
        <v>290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37">
        <v>0</v>
      </c>
      <c r="I149" s="39">
        <v>0</v>
      </c>
      <c r="J149" s="33">
        <v>0</v>
      </c>
      <c r="K149" s="40">
        <v>0</v>
      </c>
      <c r="L149" s="33">
        <v>0</v>
      </c>
      <c r="M149" s="33">
        <v>0</v>
      </c>
      <c r="N149" s="33">
        <v>0</v>
      </c>
    </row>
    <row r="150" spans="1:14" x14ac:dyDescent="0.35">
      <c r="A150" s="26" t="s">
        <v>70</v>
      </c>
      <c r="B150" s="27" t="s">
        <v>291</v>
      </c>
      <c r="C150" s="28">
        <v>2</v>
      </c>
      <c r="D150" s="28">
        <v>0</v>
      </c>
      <c r="E150" s="28">
        <v>0</v>
      </c>
      <c r="F150" s="28">
        <v>0</v>
      </c>
      <c r="G150" s="28">
        <v>0</v>
      </c>
      <c r="H150" s="37">
        <v>0</v>
      </c>
      <c r="I150" s="39">
        <v>0</v>
      </c>
      <c r="J150" s="33">
        <v>0</v>
      </c>
      <c r="K150" s="40">
        <v>0</v>
      </c>
      <c r="L150" s="33">
        <v>0</v>
      </c>
      <c r="M150" s="33">
        <v>0</v>
      </c>
      <c r="N150" s="33">
        <v>0</v>
      </c>
    </row>
    <row r="151" spans="1:14" x14ac:dyDescent="0.35">
      <c r="A151" s="26" t="s">
        <v>70</v>
      </c>
      <c r="B151" s="27" t="s">
        <v>292</v>
      </c>
      <c r="C151" s="28">
        <v>11</v>
      </c>
      <c r="D151" s="28">
        <v>7</v>
      </c>
      <c r="E151" s="28">
        <v>0</v>
      </c>
      <c r="F151" s="28">
        <v>0</v>
      </c>
      <c r="G151" s="28">
        <v>0</v>
      </c>
      <c r="H151" s="37">
        <v>0</v>
      </c>
      <c r="I151" s="39">
        <v>0</v>
      </c>
      <c r="J151" s="33">
        <v>0</v>
      </c>
      <c r="K151" s="40">
        <v>1</v>
      </c>
      <c r="L151" s="33">
        <v>0</v>
      </c>
      <c r="M151" s="33">
        <v>10</v>
      </c>
      <c r="N151" s="33">
        <v>16</v>
      </c>
    </row>
    <row r="152" spans="1:14" x14ac:dyDescent="0.35">
      <c r="A152" s="26" t="s">
        <v>70</v>
      </c>
      <c r="B152" s="27" t="s">
        <v>120</v>
      </c>
      <c r="C152" s="28">
        <v>0</v>
      </c>
      <c r="D152" s="28">
        <v>1</v>
      </c>
      <c r="E152" s="28">
        <v>19</v>
      </c>
      <c r="F152" s="28">
        <v>45</v>
      </c>
      <c r="G152" s="28">
        <v>51</v>
      </c>
      <c r="H152" s="37">
        <v>0</v>
      </c>
      <c r="I152" s="39">
        <v>0</v>
      </c>
      <c r="J152" s="33">
        <v>0</v>
      </c>
      <c r="K152" s="40">
        <v>0</v>
      </c>
      <c r="L152" s="33">
        <v>0</v>
      </c>
      <c r="M152" s="33">
        <v>0</v>
      </c>
      <c r="N152" s="33">
        <v>0</v>
      </c>
    </row>
    <row r="153" spans="1:14" x14ac:dyDescent="0.35">
      <c r="A153" s="26" t="s">
        <v>70</v>
      </c>
      <c r="B153" s="27" t="s">
        <v>293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37">
        <v>0</v>
      </c>
      <c r="I153" s="39">
        <v>0</v>
      </c>
      <c r="J153" s="33">
        <v>0</v>
      </c>
      <c r="K153" s="40">
        <v>0</v>
      </c>
      <c r="L153" s="33">
        <v>0</v>
      </c>
      <c r="M153" s="33">
        <v>0</v>
      </c>
      <c r="N153" s="33">
        <v>0</v>
      </c>
    </row>
    <row r="154" spans="1:14" x14ac:dyDescent="0.35">
      <c r="A154" s="26" t="s">
        <v>70</v>
      </c>
      <c r="B154" s="27" t="s">
        <v>294</v>
      </c>
      <c r="C154" s="28">
        <v>0</v>
      </c>
      <c r="D154" s="28">
        <v>0</v>
      </c>
      <c r="E154" s="28">
        <v>0</v>
      </c>
      <c r="F154" s="28">
        <v>2</v>
      </c>
      <c r="G154" s="28">
        <v>0</v>
      </c>
      <c r="H154" s="37">
        <v>0</v>
      </c>
      <c r="I154" s="39">
        <v>0</v>
      </c>
      <c r="J154" s="33">
        <v>0</v>
      </c>
      <c r="K154" s="40">
        <v>0</v>
      </c>
      <c r="L154" s="33">
        <v>0</v>
      </c>
      <c r="M154" s="33">
        <v>0</v>
      </c>
      <c r="N154" s="33">
        <v>0</v>
      </c>
    </row>
    <row r="155" spans="1:14" x14ac:dyDescent="0.35">
      <c r="A155" s="26" t="s">
        <v>70</v>
      </c>
      <c r="B155" s="27" t="s">
        <v>295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37">
        <v>0</v>
      </c>
      <c r="I155" s="39">
        <v>1</v>
      </c>
      <c r="J155" s="33">
        <v>1</v>
      </c>
      <c r="K155" s="40">
        <v>2</v>
      </c>
      <c r="L155" s="33">
        <v>3</v>
      </c>
      <c r="M155" s="33">
        <v>0</v>
      </c>
      <c r="N155" s="33">
        <v>0</v>
      </c>
    </row>
    <row r="156" spans="1:14" x14ac:dyDescent="0.35">
      <c r="A156" s="26" t="s">
        <v>70</v>
      </c>
      <c r="B156" s="27" t="s">
        <v>144</v>
      </c>
      <c r="C156" s="28">
        <v>20</v>
      </c>
      <c r="D156" s="28">
        <v>9</v>
      </c>
      <c r="E156" s="28">
        <v>25</v>
      </c>
      <c r="F156" s="28">
        <v>35</v>
      </c>
      <c r="G156" s="28">
        <v>0</v>
      </c>
      <c r="H156" s="37">
        <v>0</v>
      </c>
      <c r="I156" s="39">
        <v>0</v>
      </c>
      <c r="J156" s="33">
        <v>0</v>
      </c>
      <c r="K156" s="40">
        <v>0</v>
      </c>
      <c r="L156" s="33">
        <v>5</v>
      </c>
      <c r="M156" s="33">
        <v>0</v>
      </c>
      <c r="N156" s="33">
        <v>63</v>
      </c>
    </row>
    <row r="157" spans="1:14" x14ac:dyDescent="0.35">
      <c r="A157" s="26" t="s">
        <v>70</v>
      </c>
      <c r="B157" s="27" t="s">
        <v>296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37">
        <v>0</v>
      </c>
      <c r="I157" s="39">
        <v>0</v>
      </c>
      <c r="J157" s="33">
        <v>0</v>
      </c>
      <c r="K157" s="40">
        <v>0</v>
      </c>
      <c r="L157" s="33">
        <v>0</v>
      </c>
      <c r="M157" s="33">
        <v>0</v>
      </c>
      <c r="N157" s="33">
        <v>0</v>
      </c>
    </row>
    <row r="158" spans="1:14" x14ac:dyDescent="0.35">
      <c r="A158" s="26" t="s">
        <v>70</v>
      </c>
      <c r="B158" s="27" t="s">
        <v>94</v>
      </c>
      <c r="C158" s="28">
        <v>124</v>
      </c>
      <c r="D158" s="28">
        <v>106</v>
      </c>
      <c r="E158" s="28">
        <v>136</v>
      </c>
      <c r="F158" s="28">
        <v>132</v>
      </c>
      <c r="G158" s="28">
        <v>156</v>
      </c>
      <c r="H158" s="37">
        <v>44</v>
      </c>
      <c r="I158" s="39">
        <v>1</v>
      </c>
      <c r="J158" s="33">
        <v>1</v>
      </c>
      <c r="K158" s="40">
        <v>0</v>
      </c>
      <c r="L158" s="33">
        <v>1</v>
      </c>
      <c r="M158" s="33">
        <v>0</v>
      </c>
      <c r="N158" s="33">
        <v>19</v>
      </c>
    </row>
    <row r="159" spans="1:14" x14ac:dyDescent="0.35">
      <c r="A159" s="26" t="s">
        <v>70</v>
      </c>
      <c r="B159" s="27" t="s">
        <v>297</v>
      </c>
      <c r="C159" s="28">
        <v>0</v>
      </c>
      <c r="D159" s="28">
        <v>0</v>
      </c>
      <c r="E159" s="28">
        <v>0</v>
      </c>
      <c r="F159" s="28">
        <v>1</v>
      </c>
      <c r="G159" s="28">
        <v>0</v>
      </c>
      <c r="H159" s="37">
        <v>0</v>
      </c>
      <c r="I159" s="39">
        <v>0</v>
      </c>
      <c r="J159" s="33">
        <v>0</v>
      </c>
      <c r="K159" s="40">
        <v>0</v>
      </c>
      <c r="L159" s="33">
        <v>0</v>
      </c>
      <c r="M159" s="33">
        <v>0</v>
      </c>
      <c r="N159" s="33">
        <v>0</v>
      </c>
    </row>
    <row r="160" spans="1:14" x14ac:dyDescent="0.35">
      <c r="A160" s="26" t="s">
        <v>70</v>
      </c>
      <c r="B160" s="27" t="s">
        <v>115</v>
      </c>
      <c r="C160" s="28">
        <v>1</v>
      </c>
      <c r="D160" s="28">
        <v>1</v>
      </c>
      <c r="E160" s="28">
        <v>2</v>
      </c>
      <c r="F160" s="28">
        <v>1</v>
      </c>
      <c r="G160" s="28">
        <v>5</v>
      </c>
      <c r="H160" s="37">
        <v>15</v>
      </c>
      <c r="I160" s="39">
        <v>5</v>
      </c>
      <c r="J160" s="33">
        <v>0</v>
      </c>
      <c r="K160" s="40">
        <v>0</v>
      </c>
      <c r="L160" s="33">
        <v>4</v>
      </c>
      <c r="M160" s="33">
        <v>7</v>
      </c>
      <c r="N160" s="33">
        <v>4</v>
      </c>
    </row>
    <row r="161" spans="1:14" x14ac:dyDescent="0.35">
      <c r="A161" s="26" t="s">
        <v>70</v>
      </c>
      <c r="B161" s="27" t="s">
        <v>298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37">
        <v>0</v>
      </c>
      <c r="I161" s="39">
        <v>0</v>
      </c>
      <c r="J161" s="33">
        <v>0</v>
      </c>
      <c r="K161" s="40">
        <v>0</v>
      </c>
      <c r="L161" s="33">
        <v>0</v>
      </c>
      <c r="M161" s="33">
        <v>0</v>
      </c>
      <c r="N161" s="33">
        <v>0</v>
      </c>
    </row>
    <row r="162" spans="1:14" x14ac:dyDescent="0.35">
      <c r="A162" s="26" t="s">
        <v>70</v>
      </c>
      <c r="B162" s="27" t="s">
        <v>121</v>
      </c>
      <c r="C162" s="28">
        <v>18</v>
      </c>
      <c r="D162" s="28">
        <v>19</v>
      </c>
      <c r="E162" s="28">
        <v>12</v>
      </c>
      <c r="F162" s="28">
        <v>9</v>
      </c>
      <c r="G162" s="28">
        <v>24</v>
      </c>
      <c r="H162" s="37">
        <v>33</v>
      </c>
      <c r="I162" s="39">
        <v>30</v>
      </c>
      <c r="J162" s="33">
        <v>36</v>
      </c>
      <c r="K162" s="40">
        <v>31</v>
      </c>
      <c r="L162" s="33">
        <v>94</v>
      </c>
      <c r="M162" s="33">
        <v>32</v>
      </c>
      <c r="N162" s="33">
        <v>30</v>
      </c>
    </row>
    <row r="163" spans="1:14" x14ac:dyDescent="0.35">
      <c r="A163" s="26" t="s">
        <v>70</v>
      </c>
      <c r="B163" s="27" t="s">
        <v>299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37">
        <v>0</v>
      </c>
      <c r="I163" s="39">
        <v>0</v>
      </c>
      <c r="J163" s="33">
        <v>0</v>
      </c>
      <c r="K163" s="40">
        <v>0</v>
      </c>
      <c r="L163" s="33">
        <v>0</v>
      </c>
      <c r="M163" s="33">
        <v>0</v>
      </c>
      <c r="N163" s="33">
        <v>0</v>
      </c>
    </row>
    <row r="164" spans="1:14" x14ac:dyDescent="0.35">
      <c r="A164" s="26" t="s">
        <v>70</v>
      </c>
      <c r="B164" s="27" t="s">
        <v>300</v>
      </c>
      <c r="C164" s="28">
        <v>4</v>
      </c>
      <c r="D164" s="28">
        <v>2</v>
      </c>
      <c r="E164" s="28">
        <v>0</v>
      </c>
      <c r="F164" s="28">
        <v>0</v>
      </c>
      <c r="G164" s="28">
        <v>0</v>
      </c>
      <c r="H164" s="37">
        <v>3</v>
      </c>
      <c r="I164" s="39">
        <v>2</v>
      </c>
      <c r="J164" s="33">
        <v>0</v>
      </c>
      <c r="K164" s="40">
        <v>0</v>
      </c>
      <c r="L164" s="33">
        <v>0</v>
      </c>
      <c r="M164" s="33">
        <v>0</v>
      </c>
      <c r="N164" s="33">
        <v>0</v>
      </c>
    </row>
    <row r="165" spans="1:14" x14ac:dyDescent="0.35">
      <c r="A165" s="26" t="s">
        <v>70</v>
      </c>
      <c r="B165" s="27" t="s">
        <v>301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37">
        <v>0</v>
      </c>
      <c r="I165" s="39">
        <v>5</v>
      </c>
      <c r="J165" s="33">
        <v>0</v>
      </c>
      <c r="K165" s="40">
        <v>14</v>
      </c>
      <c r="L165" s="33">
        <v>4</v>
      </c>
      <c r="M165" s="33">
        <v>0</v>
      </c>
      <c r="N165" s="33">
        <v>0</v>
      </c>
    </row>
    <row r="166" spans="1:14" x14ac:dyDescent="0.35">
      <c r="A166" s="26" t="s">
        <v>70</v>
      </c>
      <c r="B166" s="27" t="s">
        <v>211</v>
      </c>
      <c r="C166" s="28">
        <v>24</v>
      </c>
      <c r="D166" s="28">
        <v>19</v>
      </c>
      <c r="E166" s="28">
        <v>18</v>
      </c>
      <c r="F166" s="28">
        <v>15</v>
      </c>
      <c r="G166" s="28">
        <v>35</v>
      </c>
      <c r="H166" s="37">
        <v>26</v>
      </c>
      <c r="I166" s="39">
        <v>27</v>
      </c>
      <c r="J166" s="33">
        <v>19</v>
      </c>
      <c r="K166" s="40">
        <v>17</v>
      </c>
      <c r="L166" s="33">
        <v>23</v>
      </c>
      <c r="M166" s="33">
        <v>23</v>
      </c>
      <c r="N166" s="33">
        <v>34</v>
      </c>
    </row>
    <row r="167" spans="1:14" x14ac:dyDescent="0.35">
      <c r="A167" s="26" t="s">
        <v>70</v>
      </c>
      <c r="B167" s="29" t="s">
        <v>302</v>
      </c>
      <c r="C167" s="29">
        <v>284</v>
      </c>
      <c r="D167" s="29">
        <v>234</v>
      </c>
      <c r="E167" s="29">
        <v>263</v>
      </c>
      <c r="F167" s="29">
        <v>279</v>
      </c>
      <c r="G167" s="29">
        <v>329</v>
      </c>
      <c r="H167" s="43">
        <v>223</v>
      </c>
      <c r="I167" s="21">
        <v>162</v>
      </c>
      <c r="J167" s="34">
        <v>116</v>
      </c>
      <c r="K167" s="41">
        <v>153</v>
      </c>
      <c r="L167" s="34">
        <v>276</v>
      </c>
      <c r="M167" s="34">
        <v>132</v>
      </c>
      <c r="N167" s="34">
        <v>296</v>
      </c>
    </row>
    <row r="168" spans="1:14" x14ac:dyDescent="0.35">
      <c r="A168" s="26" t="s">
        <v>55</v>
      </c>
      <c r="B168" s="27" t="s">
        <v>89</v>
      </c>
      <c r="C168" s="28">
        <v>58</v>
      </c>
      <c r="D168" s="28">
        <v>11</v>
      </c>
      <c r="E168" s="28">
        <v>10</v>
      </c>
      <c r="F168" s="28">
        <v>11</v>
      </c>
      <c r="G168" s="28">
        <v>29</v>
      </c>
      <c r="H168" s="37">
        <v>19</v>
      </c>
      <c r="I168" s="39">
        <v>17</v>
      </c>
      <c r="J168" s="33">
        <v>10</v>
      </c>
      <c r="K168" s="40">
        <v>11</v>
      </c>
      <c r="L168" s="33">
        <v>11</v>
      </c>
      <c r="M168" s="33">
        <v>14</v>
      </c>
      <c r="N168" s="33">
        <v>19</v>
      </c>
    </row>
    <row r="169" spans="1:14" x14ac:dyDescent="0.35">
      <c r="A169" s="26" t="s">
        <v>70</v>
      </c>
      <c r="B169" s="27" t="s">
        <v>92</v>
      </c>
      <c r="C169" s="28">
        <v>2</v>
      </c>
      <c r="D169" s="28">
        <v>56</v>
      </c>
      <c r="E169" s="28">
        <v>24</v>
      </c>
      <c r="F169" s="28">
        <v>24</v>
      </c>
      <c r="G169" s="28">
        <v>44</v>
      </c>
      <c r="H169" s="37">
        <v>23</v>
      </c>
      <c r="I169" s="39">
        <v>23</v>
      </c>
      <c r="J169" s="33">
        <v>37</v>
      </c>
      <c r="K169" s="40">
        <v>3</v>
      </c>
      <c r="L169" s="33">
        <v>27</v>
      </c>
      <c r="M169" s="33">
        <v>28</v>
      </c>
      <c r="N169" s="33">
        <v>19</v>
      </c>
    </row>
    <row r="170" spans="1:14" x14ac:dyDescent="0.35">
      <c r="A170" s="26" t="s">
        <v>70</v>
      </c>
      <c r="B170" s="27" t="s">
        <v>98</v>
      </c>
      <c r="C170" s="28">
        <v>2</v>
      </c>
      <c r="D170" s="28">
        <v>0</v>
      </c>
      <c r="E170" s="28">
        <v>0</v>
      </c>
      <c r="F170" s="28">
        <v>3</v>
      </c>
      <c r="G170" s="28">
        <v>4</v>
      </c>
      <c r="H170" s="37">
        <v>8</v>
      </c>
      <c r="I170" s="39">
        <v>0</v>
      </c>
      <c r="J170" s="33">
        <v>0</v>
      </c>
      <c r="K170" s="40">
        <v>1</v>
      </c>
      <c r="L170" s="33">
        <v>0</v>
      </c>
      <c r="M170" s="33">
        <v>2</v>
      </c>
      <c r="N170" s="33">
        <v>24</v>
      </c>
    </row>
    <row r="171" spans="1:14" x14ac:dyDescent="0.35">
      <c r="A171" s="26" t="s">
        <v>70</v>
      </c>
      <c r="B171" s="27" t="s">
        <v>303</v>
      </c>
      <c r="C171" s="28">
        <v>2</v>
      </c>
      <c r="D171" s="28">
        <v>0</v>
      </c>
      <c r="E171" s="28">
        <v>0</v>
      </c>
      <c r="F171" s="28">
        <v>2</v>
      </c>
      <c r="G171" s="28">
        <v>0</v>
      </c>
      <c r="H171" s="37">
        <v>1</v>
      </c>
      <c r="I171" s="39">
        <v>0</v>
      </c>
      <c r="J171" s="33">
        <v>4</v>
      </c>
      <c r="K171" s="40">
        <v>0</v>
      </c>
      <c r="L171" s="33">
        <v>1</v>
      </c>
      <c r="M171" s="33">
        <v>2</v>
      </c>
      <c r="N171" s="33">
        <v>1</v>
      </c>
    </row>
    <row r="172" spans="1:14" x14ac:dyDescent="0.35">
      <c r="A172" s="26" t="s">
        <v>70</v>
      </c>
      <c r="B172" s="27" t="s">
        <v>104</v>
      </c>
      <c r="C172" s="28">
        <v>14</v>
      </c>
      <c r="D172" s="28">
        <v>18</v>
      </c>
      <c r="E172" s="28">
        <v>44</v>
      </c>
      <c r="F172" s="28">
        <v>28</v>
      </c>
      <c r="G172" s="28">
        <v>23</v>
      </c>
      <c r="H172" s="37">
        <v>22</v>
      </c>
      <c r="I172" s="39">
        <v>16</v>
      </c>
      <c r="J172" s="33">
        <v>36</v>
      </c>
      <c r="K172" s="40">
        <v>33</v>
      </c>
      <c r="L172" s="33">
        <v>55</v>
      </c>
      <c r="M172" s="33">
        <v>37</v>
      </c>
      <c r="N172" s="33">
        <v>38</v>
      </c>
    </row>
    <row r="173" spans="1:14" x14ac:dyDescent="0.35">
      <c r="A173" s="26" t="s">
        <v>70</v>
      </c>
      <c r="B173" s="27" t="s">
        <v>304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37">
        <v>0</v>
      </c>
      <c r="I173" s="39">
        <v>0</v>
      </c>
      <c r="J173" s="33">
        <v>0</v>
      </c>
      <c r="K173" s="40">
        <v>0</v>
      </c>
      <c r="L173" s="33">
        <v>0</v>
      </c>
      <c r="M173" s="33">
        <v>0</v>
      </c>
      <c r="N173" s="33">
        <v>0</v>
      </c>
    </row>
    <row r="174" spans="1:14" x14ac:dyDescent="0.35">
      <c r="A174" s="26" t="s">
        <v>70</v>
      </c>
      <c r="B174" s="27" t="s">
        <v>305</v>
      </c>
      <c r="C174" s="28">
        <v>3</v>
      </c>
      <c r="D174" s="28">
        <v>1</v>
      </c>
      <c r="E174" s="28">
        <v>10</v>
      </c>
      <c r="F174" s="28">
        <v>8</v>
      </c>
      <c r="G174" s="28">
        <v>6</v>
      </c>
      <c r="H174" s="37">
        <v>0</v>
      </c>
      <c r="I174" s="39">
        <v>14</v>
      </c>
      <c r="J174" s="33">
        <v>0</v>
      </c>
      <c r="K174" s="40">
        <v>0</v>
      </c>
      <c r="L174" s="33">
        <v>2</v>
      </c>
      <c r="M174" s="33">
        <v>2</v>
      </c>
      <c r="N174" s="33">
        <v>0</v>
      </c>
    </row>
    <row r="175" spans="1:14" x14ac:dyDescent="0.35">
      <c r="A175" s="26" t="s">
        <v>70</v>
      </c>
      <c r="B175" s="27" t="s">
        <v>306</v>
      </c>
      <c r="C175" s="28">
        <v>0</v>
      </c>
      <c r="D175" s="28">
        <v>0</v>
      </c>
      <c r="E175" s="28">
        <v>0</v>
      </c>
      <c r="F175" s="28">
        <v>0</v>
      </c>
      <c r="G175" s="28">
        <v>1</v>
      </c>
      <c r="H175" s="37">
        <v>0</v>
      </c>
      <c r="I175" s="39">
        <v>2</v>
      </c>
      <c r="J175" s="33">
        <v>0</v>
      </c>
      <c r="K175" s="40">
        <v>0</v>
      </c>
      <c r="L175" s="33">
        <v>0</v>
      </c>
      <c r="M175" s="33">
        <v>0</v>
      </c>
      <c r="N175" s="33">
        <v>0</v>
      </c>
    </row>
    <row r="176" spans="1:14" x14ac:dyDescent="0.35">
      <c r="A176" s="26" t="s">
        <v>70</v>
      </c>
      <c r="B176" s="27" t="s">
        <v>307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37">
        <v>0</v>
      </c>
      <c r="I176" s="39">
        <v>1</v>
      </c>
      <c r="J176" s="33">
        <v>1</v>
      </c>
      <c r="K176" s="40">
        <v>1</v>
      </c>
      <c r="L176" s="33">
        <v>0</v>
      </c>
      <c r="M176" s="33">
        <v>0</v>
      </c>
      <c r="N176" s="33">
        <v>0</v>
      </c>
    </row>
    <row r="177" spans="1:14" x14ac:dyDescent="0.35">
      <c r="A177" s="26" t="s">
        <v>70</v>
      </c>
      <c r="B177" s="27" t="s">
        <v>308</v>
      </c>
      <c r="C177" s="28">
        <v>0</v>
      </c>
      <c r="D177" s="28">
        <v>3</v>
      </c>
      <c r="E177" s="28">
        <v>4</v>
      </c>
      <c r="F177" s="28">
        <v>2</v>
      </c>
      <c r="G177" s="28">
        <v>0</v>
      </c>
      <c r="H177" s="37">
        <v>0</v>
      </c>
      <c r="I177" s="39">
        <v>0</v>
      </c>
      <c r="J177" s="33">
        <v>0</v>
      </c>
      <c r="K177" s="40">
        <v>0</v>
      </c>
      <c r="L177" s="33">
        <v>0</v>
      </c>
      <c r="M177" s="33">
        <v>0</v>
      </c>
      <c r="N177" s="33">
        <v>0</v>
      </c>
    </row>
    <row r="178" spans="1:14" x14ac:dyDescent="0.35">
      <c r="A178" s="26" t="s">
        <v>70</v>
      </c>
      <c r="B178" s="27" t="s">
        <v>309</v>
      </c>
      <c r="C178" s="28">
        <v>0</v>
      </c>
      <c r="D178" s="28">
        <v>0</v>
      </c>
      <c r="E178" s="28">
        <v>5</v>
      </c>
      <c r="F178" s="28">
        <v>1</v>
      </c>
      <c r="G178" s="28">
        <v>0</v>
      </c>
      <c r="H178" s="37">
        <v>0</v>
      </c>
      <c r="I178" s="39">
        <v>0</v>
      </c>
      <c r="J178" s="33">
        <v>0</v>
      </c>
      <c r="K178" s="40">
        <v>0</v>
      </c>
      <c r="L178" s="33">
        <v>0</v>
      </c>
      <c r="M178" s="33">
        <v>0</v>
      </c>
      <c r="N178" s="33">
        <v>0</v>
      </c>
    </row>
    <row r="179" spans="1:14" x14ac:dyDescent="0.35">
      <c r="A179" s="26" t="s">
        <v>70</v>
      </c>
      <c r="B179" s="27" t="s">
        <v>310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37">
        <v>0</v>
      </c>
      <c r="I179" s="39">
        <v>0</v>
      </c>
      <c r="J179" s="33">
        <v>0</v>
      </c>
      <c r="K179" s="40">
        <v>0</v>
      </c>
      <c r="L179" s="33">
        <v>0</v>
      </c>
      <c r="M179" s="33">
        <v>0</v>
      </c>
      <c r="N179" s="33">
        <v>0</v>
      </c>
    </row>
    <row r="180" spans="1:14" x14ac:dyDescent="0.35">
      <c r="A180" s="26" t="s">
        <v>70</v>
      </c>
      <c r="B180" s="27" t="s">
        <v>311</v>
      </c>
      <c r="C180" s="28">
        <v>0</v>
      </c>
      <c r="D180" s="28">
        <v>0</v>
      </c>
      <c r="E180" s="28">
        <v>1</v>
      </c>
      <c r="F180" s="28">
        <v>0</v>
      </c>
      <c r="G180" s="28">
        <v>0</v>
      </c>
      <c r="H180" s="37">
        <v>0</v>
      </c>
      <c r="I180" s="39">
        <v>0</v>
      </c>
      <c r="J180" s="33">
        <v>0</v>
      </c>
      <c r="K180" s="40">
        <v>0</v>
      </c>
      <c r="L180" s="33">
        <v>0</v>
      </c>
      <c r="M180" s="33">
        <v>0</v>
      </c>
      <c r="N180" s="33">
        <v>1</v>
      </c>
    </row>
    <row r="181" spans="1:14" x14ac:dyDescent="0.35">
      <c r="A181" s="26" t="s">
        <v>70</v>
      </c>
      <c r="B181" s="27" t="s">
        <v>312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37">
        <v>12</v>
      </c>
      <c r="I181" s="39">
        <v>8</v>
      </c>
      <c r="J181" s="33">
        <v>10</v>
      </c>
      <c r="K181" s="40">
        <v>8</v>
      </c>
      <c r="L181" s="33">
        <v>0</v>
      </c>
      <c r="M181" s="33">
        <v>0</v>
      </c>
      <c r="N181" s="33">
        <v>8</v>
      </c>
    </row>
    <row r="182" spans="1:14" x14ac:dyDescent="0.35">
      <c r="A182" s="26" t="s">
        <v>70</v>
      </c>
      <c r="B182" s="27" t="s">
        <v>313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37">
        <v>0</v>
      </c>
      <c r="I182" s="39">
        <v>0</v>
      </c>
      <c r="J182" s="33">
        <v>0</v>
      </c>
      <c r="K182" s="40">
        <v>0</v>
      </c>
      <c r="L182" s="33">
        <v>0</v>
      </c>
      <c r="M182" s="33">
        <v>0</v>
      </c>
      <c r="N182" s="33">
        <v>0</v>
      </c>
    </row>
    <row r="183" spans="1:14" x14ac:dyDescent="0.35">
      <c r="A183" s="26" t="s">
        <v>70</v>
      </c>
      <c r="B183" s="27" t="s">
        <v>314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37">
        <v>0</v>
      </c>
      <c r="I183" s="39">
        <v>0</v>
      </c>
      <c r="J183" s="33">
        <v>0</v>
      </c>
      <c r="K183" s="40">
        <v>1</v>
      </c>
      <c r="L183" s="33">
        <v>1</v>
      </c>
      <c r="M183" s="33">
        <v>0</v>
      </c>
      <c r="N183" s="33">
        <v>0</v>
      </c>
    </row>
    <row r="184" spans="1:14" x14ac:dyDescent="0.35">
      <c r="A184" s="26" t="s">
        <v>70</v>
      </c>
      <c r="B184" s="27" t="s">
        <v>315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37">
        <v>0</v>
      </c>
      <c r="I184" s="39">
        <v>0</v>
      </c>
      <c r="J184" s="33">
        <v>0</v>
      </c>
      <c r="K184" s="40">
        <v>0</v>
      </c>
      <c r="L184" s="33">
        <v>0</v>
      </c>
      <c r="M184" s="33">
        <v>0</v>
      </c>
      <c r="N184" s="33">
        <v>0</v>
      </c>
    </row>
    <row r="185" spans="1:14" x14ac:dyDescent="0.35">
      <c r="A185" s="26" t="s">
        <v>70</v>
      </c>
      <c r="B185" s="27" t="s">
        <v>316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37">
        <v>0</v>
      </c>
      <c r="I185" s="39">
        <v>0</v>
      </c>
      <c r="J185" s="33">
        <v>0</v>
      </c>
      <c r="K185" s="40">
        <v>0</v>
      </c>
      <c r="L185" s="33">
        <v>0</v>
      </c>
      <c r="M185" s="33">
        <v>0</v>
      </c>
      <c r="N185" s="33">
        <v>0</v>
      </c>
    </row>
    <row r="186" spans="1:14" x14ac:dyDescent="0.35">
      <c r="A186" s="26" t="s">
        <v>70</v>
      </c>
      <c r="B186" s="27" t="s">
        <v>317</v>
      </c>
      <c r="C186" s="28">
        <v>0</v>
      </c>
      <c r="D186" s="28">
        <v>0</v>
      </c>
      <c r="E186" s="28">
        <v>0</v>
      </c>
      <c r="F186" s="28">
        <v>2</v>
      </c>
      <c r="G186" s="28">
        <v>2</v>
      </c>
      <c r="H186" s="37">
        <v>7</v>
      </c>
      <c r="I186" s="39">
        <v>2</v>
      </c>
      <c r="J186" s="33">
        <v>3</v>
      </c>
      <c r="K186" s="40">
        <v>3</v>
      </c>
      <c r="L186" s="33">
        <v>3</v>
      </c>
      <c r="M186" s="33">
        <v>3</v>
      </c>
      <c r="N186" s="33">
        <v>0</v>
      </c>
    </row>
    <row r="187" spans="1:14" x14ac:dyDescent="0.35">
      <c r="A187" s="26" t="s">
        <v>70</v>
      </c>
      <c r="B187" s="27" t="s">
        <v>318</v>
      </c>
      <c r="C187" s="28">
        <v>1</v>
      </c>
      <c r="D187" s="28">
        <v>0</v>
      </c>
      <c r="E187" s="28">
        <v>0</v>
      </c>
      <c r="F187" s="28">
        <v>1</v>
      </c>
      <c r="G187" s="28">
        <v>0</v>
      </c>
      <c r="H187" s="37">
        <v>0</v>
      </c>
      <c r="I187" s="39">
        <v>0</v>
      </c>
      <c r="J187" s="33">
        <v>1</v>
      </c>
      <c r="K187" s="40">
        <v>0</v>
      </c>
      <c r="L187" s="33">
        <v>0</v>
      </c>
      <c r="M187" s="33">
        <v>0</v>
      </c>
      <c r="N187" s="33">
        <v>1</v>
      </c>
    </row>
    <row r="188" spans="1:14" x14ac:dyDescent="0.35">
      <c r="A188" s="26" t="s">
        <v>70</v>
      </c>
      <c r="B188" s="27" t="s">
        <v>319</v>
      </c>
      <c r="C188" s="28">
        <v>0</v>
      </c>
      <c r="D188" s="28">
        <v>1</v>
      </c>
      <c r="E188" s="28">
        <v>0</v>
      </c>
      <c r="F188" s="28">
        <v>0</v>
      </c>
      <c r="G188" s="28">
        <v>2</v>
      </c>
      <c r="H188" s="37">
        <v>0</v>
      </c>
      <c r="I188" s="39">
        <v>0</v>
      </c>
      <c r="J188" s="33">
        <v>0</v>
      </c>
      <c r="K188" s="40">
        <v>0</v>
      </c>
      <c r="L188" s="33">
        <v>0</v>
      </c>
      <c r="M188" s="33">
        <v>0</v>
      </c>
      <c r="N188" s="33">
        <v>0</v>
      </c>
    </row>
    <row r="189" spans="1:14" x14ac:dyDescent="0.35">
      <c r="A189" s="26" t="s">
        <v>70</v>
      </c>
      <c r="B189" s="27" t="s">
        <v>320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37">
        <v>0</v>
      </c>
      <c r="I189" s="39">
        <v>0</v>
      </c>
      <c r="J189" s="33">
        <v>0</v>
      </c>
      <c r="K189" s="40">
        <v>0</v>
      </c>
      <c r="L189" s="33">
        <v>1</v>
      </c>
      <c r="M189" s="33">
        <v>0</v>
      </c>
      <c r="N189" s="33">
        <v>0</v>
      </c>
    </row>
    <row r="190" spans="1:14" x14ac:dyDescent="0.35">
      <c r="A190" s="26" t="s">
        <v>70</v>
      </c>
      <c r="B190" s="27" t="s">
        <v>321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37">
        <v>0</v>
      </c>
      <c r="I190" s="39">
        <v>0</v>
      </c>
      <c r="J190" s="33">
        <v>0</v>
      </c>
      <c r="K190" s="40">
        <v>0</v>
      </c>
      <c r="L190" s="33">
        <v>0</v>
      </c>
      <c r="M190" s="33">
        <v>0</v>
      </c>
      <c r="N190" s="33">
        <v>0</v>
      </c>
    </row>
    <row r="191" spans="1:14" x14ac:dyDescent="0.35">
      <c r="A191" s="26" t="s">
        <v>70</v>
      </c>
      <c r="B191" s="27" t="s">
        <v>143</v>
      </c>
      <c r="C191" s="28">
        <v>19</v>
      </c>
      <c r="D191" s="28">
        <v>2</v>
      </c>
      <c r="E191" s="28">
        <v>6</v>
      </c>
      <c r="F191" s="28">
        <v>1</v>
      </c>
      <c r="G191" s="28">
        <v>0</v>
      </c>
      <c r="H191" s="37">
        <v>1</v>
      </c>
      <c r="I191" s="39">
        <v>5</v>
      </c>
      <c r="J191" s="33">
        <v>3</v>
      </c>
      <c r="K191" s="40">
        <v>16</v>
      </c>
      <c r="L191" s="33">
        <v>1</v>
      </c>
      <c r="M191" s="33">
        <v>8</v>
      </c>
      <c r="N191" s="33">
        <v>6</v>
      </c>
    </row>
    <row r="192" spans="1:14" x14ac:dyDescent="0.35">
      <c r="A192" s="26" t="s">
        <v>70</v>
      </c>
      <c r="B192" s="27" t="s">
        <v>322</v>
      </c>
      <c r="C192" s="28">
        <v>0</v>
      </c>
      <c r="D192" s="28">
        <v>0</v>
      </c>
      <c r="E192" s="28">
        <v>3</v>
      </c>
      <c r="F192" s="28">
        <v>12</v>
      </c>
      <c r="G192" s="28">
        <v>1</v>
      </c>
      <c r="H192" s="37">
        <v>6</v>
      </c>
      <c r="I192" s="39">
        <v>1</v>
      </c>
      <c r="J192" s="33">
        <v>5</v>
      </c>
      <c r="K192" s="40">
        <v>2</v>
      </c>
      <c r="L192" s="33">
        <v>3</v>
      </c>
      <c r="M192" s="33">
        <v>43</v>
      </c>
      <c r="N192" s="33">
        <v>0</v>
      </c>
    </row>
    <row r="193" spans="1:14" x14ac:dyDescent="0.35">
      <c r="A193" s="26" t="s">
        <v>70</v>
      </c>
      <c r="B193" s="27" t="s">
        <v>323</v>
      </c>
      <c r="C193" s="28">
        <v>4</v>
      </c>
      <c r="D193" s="28">
        <v>0</v>
      </c>
      <c r="E193" s="28">
        <v>0</v>
      </c>
      <c r="F193" s="28">
        <v>0</v>
      </c>
      <c r="G193" s="28">
        <v>4</v>
      </c>
      <c r="H193" s="37">
        <v>3</v>
      </c>
      <c r="I193" s="39">
        <v>0</v>
      </c>
      <c r="J193" s="33">
        <v>0</v>
      </c>
      <c r="K193" s="40">
        <v>0</v>
      </c>
      <c r="L193" s="33">
        <v>0</v>
      </c>
      <c r="M193" s="33">
        <v>0</v>
      </c>
      <c r="N193" s="33">
        <v>0</v>
      </c>
    </row>
    <row r="194" spans="1:14" x14ac:dyDescent="0.35">
      <c r="A194" s="26" t="s">
        <v>70</v>
      </c>
      <c r="B194" s="27" t="s">
        <v>324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37">
        <v>0</v>
      </c>
      <c r="I194" s="39">
        <v>0</v>
      </c>
      <c r="J194" s="33">
        <v>1</v>
      </c>
      <c r="K194" s="40">
        <v>1</v>
      </c>
      <c r="L194" s="33">
        <v>0</v>
      </c>
      <c r="M194" s="33">
        <v>2</v>
      </c>
      <c r="N194" s="33">
        <v>0</v>
      </c>
    </row>
    <row r="195" spans="1:14" x14ac:dyDescent="0.35">
      <c r="A195" s="26" t="s">
        <v>70</v>
      </c>
      <c r="B195" s="27" t="s">
        <v>325</v>
      </c>
      <c r="C195" s="28">
        <v>4</v>
      </c>
      <c r="D195" s="28">
        <v>0</v>
      </c>
      <c r="E195" s="28">
        <v>0</v>
      </c>
      <c r="F195" s="28">
        <v>1</v>
      </c>
      <c r="G195" s="28">
        <v>0</v>
      </c>
      <c r="H195" s="37">
        <v>1</v>
      </c>
      <c r="I195" s="39">
        <v>1</v>
      </c>
      <c r="J195" s="33">
        <v>9</v>
      </c>
      <c r="K195" s="40">
        <v>10</v>
      </c>
      <c r="L195" s="33">
        <v>5</v>
      </c>
      <c r="M195" s="33">
        <v>14</v>
      </c>
      <c r="N195" s="33">
        <v>5</v>
      </c>
    </row>
    <row r="196" spans="1:14" x14ac:dyDescent="0.35">
      <c r="A196" s="26" t="s">
        <v>70</v>
      </c>
      <c r="B196" s="27" t="s">
        <v>326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37">
        <v>0</v>
      </c>
      <c r="I196" s="39">
        <v>0</v>
      </c>
      <c r="J196" s="33">
        <v>0</v>
      </c>
      <c r="K196" s="40">
        <v>0</v>
      </c>
      <c r="L196" s="33">
        <v>1</v>
      </c>
      <c r="M196" s="33">
        <v>0</v>
      </c>
      <c r="N196" s="33">
        <v>1</v>
      </c>
    </row>
    <row r="197" spans="1:14" x14ac:dyDescent="0.35">
      <c r="A197" s="26" t="s">
        <v>70</v>
      </c>
      <c r="B197" s="27" t="s">
        <v>327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37">
        <v>0</v>
      </c>
      <c r="I197" s="39">
        <v>0</v>
      </c>
      <c r="J197" s="33">
        <v>0</v>
      </c>
      <c r="K197" s="40">
        <v>0</v>
      </c>
      <c r="L197" s="33">
        <v>0</v>
      </c>
      <c r="M197" s="33">
        <v>0</v>
      </c>
      <c r="N197" s="33">
        <v>0</v>
      </c>
    </row>
    <row r="198" spans="1:14" x14ac:dyDescent="0.35">
      <c r="A198" s="26" t="s">
        <v>70</v>
      </c>
      <c r="B198" s="27" t="s">
        <v>328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37">
        <v>0</v>
      </c>
      <c r="I198" s="39">
        <v>0</v>
      </c>
      <c r="J198" s="33">
        <v>0</v>
      </c>
      <c r="K198" s="40">
        <v>0</v>
      </c>
      <c r="L198" s="33">
        <v>0</v>
      </c>
      <c r="M198" s="33">
        <v>0</v>
      </c>
      <c r="N198" s="33">
        <v>0</v>
      </c>
    </row>
    <row r="199" spans="1:14" x14ac:dyDescent="0.35">
      <c r="A199" s="26" t="s">
        <v>70</v>
      </c>
      <c r="B199" s="27" t="s">
        <v>329</v>
      </c>
      <c r="C199" s="28">
        <v>0</v>
      </c>
      <c r="D199" s="28">
        <v>1</v>
      </c>
      <c r="E199" s="28">
        <v>0</v>
      </c>
      <c r="F199" s="28">
        <v>0</v>
      </c>
      <c r="G199" s="28">
        <v>2</v>
      </c>
      <c r="H199" s="37">
        <v>0</v>
      </c>
      <c r="I199" s="39">
        <v>0</v>
      </c>
      <c r="J199" s="33">
        <v>1</v>
      </c>
      <c r="K199" s="40">
        <v>0</v>
      </c>
      <c r="L199" s="33">
        <v>0</v>
      </c>
      <c r="M199" s="33">
        <v>1</v>
      </c>
      <c r="N199" s="33">
        <v>0</v>
      </c>
    </row>
    <row r="200" spans="1:14" x14ac:dyDescent="0.35">
      <c r="A200" s="26" t="s">
        <v>70</v>
      </c>
      <c r="B200" s="27" t="s">
        <v>114</v>
      </c>
      <c r="C200" s="28">
        <v>4</v>
      </c>
      <c r="D200" s="28">
        <v>0</v>
      </c>
      <c r="E200" s="28">
        <v>2</v>
      </c>
      <c r="F200" s="28">
        <v>1</v>
      </c>
      <c r="G200" s="28">
        <v>0</v>
      </c>
      <c r="H200" s="37">
        <v>1</v>
      </c>
      <c r="I200" s="39">
        <v>0</v>
      </c>
      <c r="J200" s="33">
        <v>0</v>
      </c>
      <c r="K200" s="40">
        <v>1</v>
      </c>
      <c r="L200" s="33">
        <v>2</v>
      </c>
      <c r="M200" s="33">
        <v>1</v>
      </c>
      <c r="N200" s="33">
        <v>1</v>
      </c>
    </row>
    <row r="201" spans="1:14" x14ac:dyDescent="0.35">
      <c r="A201" s="26" t="s">
        <v>70</v>
      </c>
      <c r="B201" s="27" t="s">
        <v>330</v>
      </c>
      <c r="C201" s="28">
        <v>0</v>
      </c>
      <c r="D201" s="28">
        <v>0</v>
      </c>
      <c r="E201" s="28">
        <v>0</v>
      </c>
      <c r="F201" s="28">
        <v>1</v>
      </c>
      <c r="G201" s="28">
        <v>0</v>
      </c>
      <c r="H201" s="37">
        <v>0</v>
      </c>
      <c r="I201" s="39">
        <v>0</v>
      </c>
      <c r="J201" s="33">
        <v>0</v>
      </c>
      <c r="K201" s="40">
        <v>0</v>
      </c>
      <c r="L201" s="33">
        <v>0</v>
      </c>
      <c r="M201" s="33">
        <v>0</v>
      </c>
      <c r="N201" s="33">
        <v>0</v>
      </c>
    </row>
    <row r="202" spans="1:14" x14ac:dyDescent="0.35">
      <c r="A202" s="26" t="s">
        <v>70</v>
      </c>
      <c r="B202" s="27" t="s">
        <v>331</v>
      </c>
      <c r="C202" s="28">
        <v>1</v>
      </c>
      <c r="D202" s="28">
        <v>0</v>
      </c>
      <c r="E202" s="28">
        <v>0</v>
      </c>
      <c r="F202" s="28">
        <v>0</v>
      </c>
      <c r="G202" s="28">
        <v>0</v>
      </c>
      <c r="H202" s="37">
        <v>0</v>
      </c>
      <c r="I202" s="39">
        <v>1</v>
      </c>
      <c r="J202" s="33">
        <v>1</v>
      </c>
      <c r="K202" s="40">
        <v>0</v>
      </c>
      <c r="L202" s="33">
        <v>1</v>
      </c>
      <c r="M202" s="33">
        <v>0</v>
      </c>
      <c r="N202" s="33">
        <v>0</v>
      </c>
    </row>
    <row r="203" spans="1:14" x14ac:dyDescent="0.35">
      <c r="A203" s="26" t="s">
        <v>70</v>
      </c>
      <c r="B203" s="27" t="s">
        <v>332</v>
      </c>
      <c r="C203" s="28">
        <v>0</v>
      </c>
      <c r="D203" s="28">
        <v>5</v>
      </c>
      <c r="E203" s="28">
        <v>8</v>
      </c>
      <c r="F203" s="28">
        <v>16</v>
      </c>
      <c r="G203" s="28">
        <v>9</v>
      </c>
      <c r="H203" s="37">
        <v>17</v>
      </c>
      <c r="I203" s="39">
        <v>14</v>
      </c>
      <c r="J203" s="33">
        <v>7</v>
      </c>
      <c r="K203" s="40">
        <v>3</v>
      </c>
      <c r="L203" s="33">
        <v>3</v>
      </c>
      <c r="M203" s="33">
        <v>0</v>
      </c>
      <c r="N203" s="33">
        <v>0</v>
      </c>
    </row>
    <row r="204" spans="1:14" x14ac:dyDescent="0.35">
      <c r="A204" s="26" t="s">
        <v>70</v>
      </c>
      <c r="B204" s="27" t="s">
        <v>333</v>
      </c>
      <c r="C204" s="28">
        <v>1</v>
      </c>
      <c r="D204" s="28">
        <v>0</v>
      </c>
      <c r="E204" s="28">
        <v>1</v>
      </c>
      <c r="F204" s="28">
        <v>0</v>
      </c>
      <c r="G204" s="28">
        <v>0</v>
      </c>
      <c r="H204" s="37">
        <v>0</v>
      </c>
      <c r="I204" s="39">
        <v>0</v>
      </c>
      <c r="J204" s="33">
        <v>0</v>
      </c>
      <c r="K204" s="40">
        <v>0</v>
      </c>
      <c r="L204" s="33">
        <v>0</v>
      </c>
      <c r="M204" s="33">
        <v>0</v>
      </c>
      <c r="N204" s="33">
        <v>0</v>
      </c>
    </row>
    <row r="205" spans="1:14" x14ac:dyDescent="0.35">
      <c r="A205" s="26" t="s">
        <v>70</v>
      </c>
      <c r="B205" s="27" t="s">
        <v>334</v>
      </c>
      <c r="C205" s="28">
        <v>4</v>
      </c>
      <c r="D205" s="28">
        <v>1</v>
      </c>
      <c r="E205" s="28">
        <v>0</v>
      </c>
      <c r="F205" s="28">
        <v>3</v>
      </c>
      <c r="G205" s="28">
        <v>1</v>
      </c>
      <c r="H205" s="37">
        <v>0</v>
      </c>
      <c r="I205" s="39">
        <v>1</v>
      </c>
      <c r="J205" s="33">
        <v>0</v>
      </c>
      <c r="K205" s="40">
        <v>0</v>
      </c>
      <c r="L205" s="33">
        <v>0</v>
      </c>
      <c r="M205" s="33">
        <v>1</v>
      </c>
      <c r="N205" s="33">
        <v>0</v>
      </c>
    </row>
    <row r="206" spans="1:14" x14ac:dyDescent="0.35">
      <c r="A206" s="26" t="s">
        <v>70</v>
      </c>
      <c r="B206" s="27" t="s">
        <v>335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37">
        <v>0</v>
      </c>
      <c r="I206" s="39">
        <v>0</v>
      </c>
      <c r="J206" s="33">
        <v>0</v>
      </c>
      <c r="K206" s="40">
        <v>0</v>
      </c>
      <c r="L206" s="33">
        <v>1</v>
      </c>
      <c r="M206" s="33">
        <v>0</v>
      </c>
      <c r="N206" s="33">
        <v>0</v>
      </c>
    </row>
    <row r="207" spans="1:14" x14ac:dyDescent="0.35">
      <c r="A207" s="26" t="s">
        <v>70</v>
      </c>
      <c r="B207" s="27" t="s">
        <v>336</v>
      </c>
      <c r="C207" s="28">
        <v>6</v>
      </c>
      <c r="D207" s="28">
        <v>0</v>
      </c>
      <c r="E207" s="28">
        <v>1</v>
      </c>
      <c r="F207" s="28">
        <v>0</v>
      </c>
      <c r="G207" s="28">
        <v>1</v>
      </c>
      <c r="H207" s="37">
        <v>0</v>
      </c>
      <c r="I207" s="39">
        <v>0</v>
      </c>
      <c r="J207" s="33">
        <v>0</v>
      </c>
      <c r="K207" s="40">
        <v>0</v>
      </c>
      <c r="L207" s="33">
        <v>0</v>
      </c>
      <c r="M207" s="33">
        <v>0</v>
      </c>
      <c r="N207" s="33">
        <v>0</v>
      </c>
    </row>
    <row r="208" spans="1:14" x14ac:dyDescent="0.35">
      <c r="A208" s="26" t="s">
        <v>70</v>
      </c>
      <c r="B208" s="27" t="s">
        <v>337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37">
        <v>0</v>
      </c>
      <c r="I208" s="39">
        <v>0</v>
      </c>
      <c r="J208" s="33">
        <v>0</v>
      </c>
      <c r="K208" s="40">
        <v>0</v>
      </c>
      <c r="L208" s="33">
        <v>0</v>
      </c>
      <c r="M208" s="33">
        <v>0</v>
      </c>
      <c r="N208" s="33">
        <v>0</v>
      </c>
    </row>
    <row r="209" spans="1:14" x14ac:dyDescent="0.35">
      <c r="A209" s="26" t="s">
        <v>70</v>
      </c>
      <c r="B209" s="27" t="s">
        <v>130</v>
      </c>
      <c r="C209" s="28">
        <v>7</v>
      </c>
      <c r="D209" s="28">
        <v>0</v>
      </c>
      <c r="E209" s="28">
        <v>1</v>
      </c>
      <c r="F209" s="28">
        <v>0</v>
      </c>
      <c r="G209" s="28">
        <v>3</v>
      </c>
      <c r="H209" s="37">
        <v>0</v>
      </c>
      <c r="I209" s="39">
        <v>0</v>
      </c>
      <c r="J209" s="33">
        <v>1</v>
      </c>
      <c r="K209" s="40">
        <v>0</v>
      </c>
      <c r="L209" s="33">
        <v>0</v>
      </c>
      <c r="M209" s="33">
        <v>0</v>
      </c>
      <c r="N209" s="33">
        <v>0</v>
      </c>
    </row>
    <row r="210" spans="1:14" x14ac:dyDescent="0.35">
      <c r="A210" s="26" t="s">
        <v>70</v>
      </c>
      <c r="B210" s="27" t="s">
        <v>338</v>
      </c>
      <c r="C210" s="28">
        <v>0</v>
      </c>
      <c r="D210" s="28">
        <v>0</v>
      </c>
      <c r="E210" s="28">
        <v>0</v>
      </c>
      <c r="F210" s="28">
        <v>0</v>
      </c>
      <c r="G210" s="28">
        <v>3</v>
      </c>
      <c r="H210" s="37">
        <v>2</v>
      </c>
      <c r="I210" s="39">
        <v>1</v>
      </c>
      <c r="J210" s="33">
        <v>0</v>
      </c>
      <c r="K210" s="40">
        <v>0</v>
      </c>
      <c r="L210" s="33">
        <v>0</v>
      </c>
      <c r="M210" s="33">
        <v>1</v>
      </c>
      <c r="N210" s="33">
        <v>0</v>
      </c>
    </row>
    <row r="211" spans="1:14" x14ac:dyDescent="0.35">
      <c r="A211" s="26" t="s">
        <v>70</v>
      </c>
      <c r="B211" s="27" t="s">
        <v>136</v>
      </c>
      <c r="C211" s="28">
        <v>0</v>
      </c>
      <c r="D211" s="28">
        <v>1</v>
      </c>
      <c r="E211" s="28">
        <v>4</v>
      </c>
      <c r="F211" s="28">
        <v>2</v>
      </c>
      <c r="G211" s="28">
        <v>0</v>
      </c>
      <c r="H211" s="37">
        <v>1</v>
      </c>
      <c r="I211" s="39">
        <v>1</v>
      </c>
      <c r="J211" s="33">
        <v>1</v>
      </c>
      <c r="K211" s="40">
        <v>0</v>
      </c>
      <c r="L211" s="33">
        <v>2</v>
      </c>
      <c r="M211" s="33">
        <v>1</v>
      </c>
      <c r="N211" s="33">
        <v>0</v>
      </c>
    </row>
    <row r="212" spans="1:14" x14ac:dyDescent="0.35">
      <c r="A212" s="26" t="s">
        <v>70</v>
      </c>
      <c r="B212" s="27" t="s">
        <v>339</v>
      </c>
      <c r="C212" s="28">
        <v>3</v>
      </c>
      <c r="D212" s="28">
        <v>0</v>
      </c>
      <c r="E212" s="28">
        <v>0</v>
      </c>
      <c r="F212" s="28">
        <v>0</v>
      </c>
      <c r="G212" s="28">
        <v>1</v>
      </c>
      <c r="H212" s="37">
        <v>0</v>
      </c>
      <c r="I212" s="39">
        <v>0</v>
      </c>
      <c r="J212" s="33">
        <v>0</v>
      </c>
      <c r="K212" s="40">
        <v>1</v>
      </c>
      <c r="L212" s="33">
        <v>0</v>
      </c>
      <c r="M212" s="33">
        <v>0</v>
      </c>
      <c r="N212" s="33">
        <v>0</v>
      </c>
    </row>
    <row r="213" spans="1:14" x14ac:dyDescent="0.35">
      <c r="A213" s="26" t="s">
        <v>70</v>
      </c>
      <c r="B213" s="27" t="s">
        <v>340</v>
      </c>
      <c r="C213" s="28">
        <v>1</v>
      </c>
      <c r="D213" s="28">
        <v>0</v>
      </c>
      <c r="E213" s="28">
        <v>1</v>
      </c>
      <c r="F213" s="28">
        <v>0</v>
      </c>
      <c r="G213" s="28">
        <v>2</v>
      </c>
      <c r="H213" s="37">
        <v>0</v>
      </c>
      <c r="I213" s="39">
        <v>0</v>
      </c>
      <c r="J213" s="33">
        <v>0</v>
      </c>
      <c r="K213" s="40">
        <v>1</v>
      </c>
      <c r="L213" s="33">
        <v>0</v>
      </c>
      <c r="M213" s="33">
        <v>0</v>
      </c>
      <c r="N213" s="33">
        <v>0</v>
      </c>
    </row>
    <row r="214" spans="1:14" x14ac:dyDescent="0.35">
      <c r="A214" s="26" t="s">
        <v>70</v>
      </c>
      <c r="B214" s="27" t="s">
        <v>341</v>
      </c>
      <c r="C214" s="28">
        <v>0</v>
      </c>
      <c r="D214" s="28">
        <v>0</v>
      </c>
      <c r="E214" s="28">
        <v>0</v>
      </c>
      <c r="F214" s="28">
        <v>0</v>
      </c>
      <c r="G214" s="28">
        <v>1</v>
      </c>
      <c r="H214" s="37">
        <v>0</v>
      </c>
      <c r="I214" s="39">
        <v>0</v>
      </c>
      <c r="J214" s="33">
        <v>0</v>
      </c>
      <c r="K214" s="40">
        <v>0</v>
      </c>
      <c r="L214" s="33">
        <v>0</v>
      </c>
      <c r="M214" s="33">
        <v>0</v>
      </c>
      <c r="N214" s="33">
        <v>0</v>
      </c>
    </row>
    <row r="215" spans="1:14" x14ac:dyDescent="0.35">
      <c r="A215" s="26" t="s">
        <v>70</v>
      </c>
      <c r="B215" s="27" t="s">
        <v>342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37">
        <v>0</v>
      </c>
      <c r="I215" s="39">
        <v>0</v>
      </c>
      <c r="J215" s="33">
        <v>0</v>
      </c>
      <c r="K215" s="40">
        <v>0</v>
      </c>
      <c r="L215" s="33">
        <v>0</v>
      </c>
      <c r="M215" s="33">
        <v>0</v>
      </c>
      <c r="N215" s="33">
        <v>0</v>
      </c>
    </row>
    <row r="216" spans="1:14" x14ac:dyDescent="0.35">
      <c r="A216" s="26" t="s">
        <v>70</v>
      </c>
      <c r="B216" s="27" t="s">
        <v>211</v>
      </c>
      <c r="C216" s="28">
        <v>22</v>
      </c>
      <c r="D216" s="28">
        <v>33</v>
      </c>
      <c r="E216" s="28">
        <v>25</v>
      </c>
      <c r="F216" s="28">
        <v>16</v>
      </c>
      <c r="G216" s="28">
        <v>26</v>
      </c>
      <c r="H216" s="37">
        <v>14</v>
      </c>
      <c r="I216" s="39">
        <v>38</v>
      </c>
      <c r="J216" s="33">
        <v>36</v>
      </c>
      <c r="K216" s="40">
        <v>29</v>
      </c>
      <c r="L216" s="33">
        <v>27</v>
      </c>
      <c r="M216" s="33">
        <v>17</v>
      </c>
      <c r="N216" s="33">
        <v>30</v>
      </c>
    </row>
    <row r="217" spans="1:14" x14ac:dyDescent="0.35">
      <c r="A217" s="26" t="s">
        <v>70</v>
      </c>
      <c r="B217" s="29" t="s">
        <v>343</v>
      </c>
      <c r="C217" s="29">
        <v>158</v>
      </c>
      <c r="D217" s="29">
        <v>133</v>
      </c>
      <c r="E217" s="29">
        <v>150</v>
      </c>
      <c r="F217" s="29">
        <v>135</v>
      </c>
      <c r="G217" s="29">
        <v>165</v>
      </c>
      <c r="H217" s="43">
        <v>138</v>
      </c>
      <c r="I217" s="21">
        <v>146</v>
      </c>
      <c r="J217" s="34">
        <v>167</v>
      </c>
      <c r="K217" s="41">
        <v>125</v>
      </c>
      <c r="L217" s="34">
        <v>147</v>
      </c>
      <c r="M217" s="34">
        <v>177</v>
      </c>
      <c r="N217" s="34">
        <v>154</v>
      </c>
    </row>
    <row r="218" spans="1:14" x14ac:dyDescent="0.35">
      <c r="A218" s="30" t="s">
        <v>344</v>
      </c>
      <c r="B218" s="31" t="s">
        <v>70</v>
      </c>
      <c r="C218" s="31">
        <v>1216</v>
      </c>
      <c r="D218" s="31">
        <v>1080</v>
      </c>
      <c r="E218" s="31">
        <v>1097</v>
      </c>
      <c r="F218" s="31">
        <v>1054</v>
      </c>
      <c r="G218" s="31">
        <v>1285</v>
      </c>
      <c r="H218" s="44">
        <v>1298</v>
      </c>
      <c r="I218" s="22">
        <v>1153</v>
      </c>
      <c r="J218" s="35">
        <v>888</v>
      </c>
      <c r="K218" s="42">
        <v>991</v>
      </c>
      <c r="L218" s="35">
        <v>1098</v>
      </c>
      <c r="M218" s="35">
        <v>784</v>
      </c>
      <c r="N218" s="35">
        <v>971</v>
      </c>
    </row>
  </sheetData>
  <hyperlinks>
    <hyperlink ref="C3" r:id="rId1" location="hla" xr:uid="{67C06AC6-022B-4101-A086-78E688F37EDB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workbookViewId="0">
      <selection activeCell="E24" sqref="E24"/>
    </sheetView>
  </sheetViews>
  <sheetFormatPr defaultColWidth="9.1796875" defaultRowHeight="15.5" x14ac:dyDescent="0.35"/>
  <cols>
    <col min="1" max="1" width="23" style="52" customWidth="1"/>
    <col min="2" max="16384" width="9.1796875" style="52"/>
  </cols>
  <sheetData>
    <row r="1" spans="1:2" x14ac:dyDescent="0.35">
      <c r="A1" s="46" t="s">
        <v>16</v>
      </c>
      <c r="B1" s="46" t="s">
        <v>17</v>
      </c>
    </row>
    <row r="3" spans="1:2" x14ac:dyDescent="0.35">
      <c r="A3" s="4"/>
      <c r="B3" s="2" t="s">
        <v>18</v>
      </c>
    </row>
    <row r="4" spans="1:2" x14ac:dyDescent="0.35">
      <c r="A4" s="54" t="s">
        <v>19</v>
      </c>
      <c r="B4" s="54" t="s">
        <v>20</v>
      </c>
    </row>
    <row r="5" spans="1:2" x14ac:dyDescent="0.35">
      <c r="A5" s="54" t="s">
        <v>21</v>
      </c>
      <c r="B5" s="54" t="s">
        <v>22</v>
      </c>
    </row>
    <row r="6" spans="1:2" x14ac:dyDescent="0.35">
      <c r="A6" s="54" t="s">
        <v>23</v>
      </c>
      <c r="B6" s="54" t="s">
        <v>24</v>
      </c>
    </row>
    <row r="7" spans="1:2" x14ac:dyDescent="0.35">
      <c r="A7" s="4"/>
      <c r="B7" s="4"/>
    </row>
    <row r="8" spans="1:2" x14ac:dyDescent="0.35">
      <c r="A8" s="4"/>
      <c r="B8" s="46" t="s">
        <v>25</v>
      </c>
    </row>
    <row r="9" spans="1:2" x14ac:dyDescent="0.35">
      <c r="A9" s="54" t="s">
        <v>26</v>
      </c>
      <c r="B9" s="54" t="s">
        <v>27</v>
      </c>
    </row>
    <row r="10" spans="1:2" x14ac:dyDescent="0.35">
      <c r="A10" s="54" t="s">
        <v>28</v>
      </c>
      <c r="B10" s="54" t="s">
        <v>29</v>
      </c>
    </row>
    <row r="11" spans="1:2" x14ac:dyDescent="0.35">
      <c r="A11" s="54" t="s">
        <v>30</v>
      </c>
      <c r="B11" s="54" t="s">
        <v>31</v>
      </c>
    </row>
    <row r="12" spans="1:2" x14ac:dyDescent="0.35">
      <c r="A12" s="4"/>
      <c r="B12" s="4"/>
    </row>
    <row r="13" spans="1:2" x14ac:dyDescent="0.35">
      <c r="A13" s="4"/>
      <c r="B13" s="46" t="s">
        <v>32</v>
      </c>
    </row>
    <row r="14" spans="1:2" x14ac:dyDescent="0.35">
      <c r="A14" s="54" t="s">
        <v>33</v>
      </c>
      <c r="B14" s="54" t="s">
        <v>34</v>
      </c>
    </row>
    <row r="15" spans="1:2" x14ac:dyDescent="0.35">
      <c r="A15" s="54" t="s">
        <v>35</v>
      </c>
      <c r="B15" s="54" t="s">
        <v>36</v>
      </c>
    </row>
    <row r="16" spans="1:2" x14ac:dyDescent="0.35">
      <c r="A16" s="54" t="s">
        <v>37</v>
      </c>
      <c r="B16" s="54" t="s">
        <v>38</v>
      </c>
    </row>
    <row r="17" spans="1:2" x14ac:dyDescent="0.35">
      <c r="A17" s="4"/>
      <c r="B17" s="4"/>
    </row>
    <row r="18" spans="1:2" x14ac:dyDescent="0.35">
      <c r="A18" s="4"/>
      <c r="B18" s="2" t="s">
        <v>39</v>
      </c>
    </row>
    <row r="19" spans="1:2" x14ac:dyDescent="0.35">
      <c r="A19" s="54" t="s">
        <v>40</v>
      </c>
      <c r="B19" s="54" t="s">
        <v>41</v>
      </c>
    </row>
    <row r="20" spans="1:2" x14ac:dyDescent="0.35">
      <c r="A20" s="54" t="s">
        <v>42</v>
      </c>
      <c r="B20" s="54" t="s">
        <v>43</v>
      </c>
    </row>
    <row r="21" spans="1:2" x14ac:dyDescent="0.35">
      <c r="A21" s="4" t="s">
        <v>44</v>
      </c>
      <c r="B21" s="54" t="s">
        <v>45</v>
      </c>
    </row>
    <row r="22" spans="1:2" x14ac:dyDescent="0.35">
      <c r="A22" s="54" t="s">
        <v>46</v>
      </c>
      <c r="B22" s="54" t="s">
        <v>47</v>
      </c>
    </row>
    <row r="23" spans="1:2" x14ac:dyDescent="0.35">
      <c r="A23" s="4"/>
      <c r="B23" s="4"/>
    </row>
    <row r="24" spans="1:2" x14ac:dyDescent="0.35">
      <c r="A24" s="4"/>
      <c r="B24" s="2" t="s">
        <v>48</v>
      </c>
    </row>
    <row r="25" spans="1:2" x14ac:dyDescent="0.35">
      <c r="A25" s="4" t="s">
        <v>49</v>
      </c>
      <c r="B25" s="54" t="s">
        <v>50</v>
      </c>
    </row>
    <row r="26" spans="1:2" x14ac:dyDescent="0.35">
      <c r="A26" s="54" t="s">
        <v>51</v>
      </c>
      <c r="B26" s="54" t="s">
        <v>52</v>
      </c>
    </row>
    <row r="27" spans="1:2" x14ac:dyDescent="0.35">
      <c r="A27" s="54" t="s">
        <v>53</v>
      </c>
      <c r="B27" s="54" t="s">
        <v>54</v>
      </c>
    </row>
    <row r="28" spans="1:2" x14ac:dyDescent="0.35">
      <c r="A28" s="4"/>
      <c r="B28" s="4"/>
    </row>
    <row r="29" spans="1:2" x14ac:dyDescent="0.35">
      <c r="A29" s="4"/>
      <c r="B29" s="2" t="s">
        <v>55</v>
      </c>
    </row>
    <row r="30" spans="1:2" x14ac:dyDescent="0.35">
      <c r="A30" s="54" t="s">
        <v>56</v>
      </c>
      <c r="B30" s="54" t="s">
        <v>57</v>
      </c>
    </row>
    <row r="31" spans="1:2" x14ac:dyDescent="0.35">
      <c r="A31" s="54" t="s">
        <v>58</v>
      </c>
      <c r="B31" s="54" t="s">
        <v>59</v>
      </c>
    </row>
    <row r="32" spans="1:2" x14ac:dyDescent="0.35">
      <c r="A32" s="54" t="s">
        <v>60</v>
      </c>
      <c r="B32" s="54" t="s">
        <v>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FE940-E7F8-43BF-9ED8-8F48B46207F7}">
  <dimension ref="A1:J15"/>
  <sheetViews>
    <sheetView workbookViewId="0">
      <selection activeCell="F24" sqref="F24"/>
    </sheetView>
  </sheetViews>
  <sheetFormatPr defaultColWidth="9.1796875" defaultRowHeight="15.5" x14ac:dyDescent="0.35"/>
  <cols>
    <col min="1" max="1" width="23" style="52" customWidth="1"/>
    <col min="2" max="2" width="12.54296875" style="52" customWidth="1"/>
    <col min="3" max="3" width="14" style="52" customWidth="1"/>
    <col min="4" max="4" width="20.81640625" style="52" customWidth="1"/>
    <col min="5" max="5" width="17.54296875" style="52" customWidth="1"/>
    <col min="6" max="6" width="16.1796875" style="52" customWidth="1"/>
    <col min="7" max="7" width="15.54296875" style="52" customWidth="1"/>
    <col min="8" max="16384" width="9.1796875" style="52"/>
  </cols>
  <sheetData>
    <row r="1" spans="1:10" x14ac:dyDescent="0.35">
      <c r="A1" s="2" t="s">
        <v>2</v>
      </c>
      <c r="B1" s="2"/>
      <c r="C1" s="2"/>
      <c r="D1" s="4"/>
      <c r="E1" s="4"/>
      <c r="F1" s="4"/>
      <c r="G1" s="4"/>
      <c r="H1" s="4"/>
      <c r="I1" s="4"/>
      <c r="J1" s="4"/>
    </row>
    <row r="2" spans="1:10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52.5" customHeight="1" x14ac:dyDescent="0.35">
      <c r="A3" s="57">
        <v>2021</v>
      </c>
      <c r="B3" s="58" t="s">
        <v>62</v>
      </c>
      <c r="C3" s="58" t="s">
        <v>63</v>
      </c>
      <c r="D3" s="58" t="s">
        <v>64</v>
      </c>
      <c r="E3" s="58" t="s">
        <v>65</v>
      </c>
      <c r="F3" s="67" t="s">
        <v>66</v>
      </c>
      <c r="G3" s="157" t="s">
        <v>67</v>
      </c>
      <c r="H3" s="4"/>
      <c r="I3" s="4"/>
      <c r="J3" s="4"/>
    </row>
    <row r="4" spans="1:10" x14ac:dyDescent="0.35">
      <c r="A4" s="59" t="s">
        <v>68</v>
      </c>
      <c r="B4" s="60">
        <v>592</v>
      </c>
      <c r="C4" s="60">
        <v>229</v>
      </c>
      <c r="D4" s="61">
        <v>0.09</v>
      </c>
      <c r="E4" s="62">
        <v>35782</v>
      </c>
      <c r="F4" s="156">
        <f>E4/B4</f>
        <v>60.442567567567565</v>
      </c>
      <c r="G4" s="158">
        <v>0.14000000000000001</v>
      </c>
      <c r="H4" s="4"/>
      <c r="I4" s="4"/>
      <c r="J4" s="4"/>
    </row>
    <row r="5" spans="1:10" x14ac:dyDescent="0.35">
      <c r="A5" s="59" t="s">
        <v>25</v>
      </c>
      <c r="B5" s="60">
        <v>585</v>
      </c>
      <c r="C5" s="60">
        <v>226</v>
      </c>
      <c r="D5" s="61">
        <v>0.09</v>
      </c>
      <c r="E5" s="62">
        <v>42505</v>
      </c>
      <c r="F5" s="156">
        <f t="shared" ref="F5:F9" si="0">E5/B5</f>
        <v>72.658119658119659</v>
      </c>
      <c r="G5" s="158">
        <v>0.16</v>
      </c>
      <c r="H5" s="4"/>
      <c r="I5" s="4"/>
      <c r="J5" s="4"/>
    </row>
    <row r="6" spans="1:10" ht="17.25" customHeight="1" x14ac:dyDescent="0.35">
      <c r="A6" s="59" t="s">
        <v>69</v>
      </c>
      <c r="B6" s="60">
        <v>862</v>
      </c>
      <c r="C6" s="60">
        <v>333</v>
      </c>
      <c r="D6" s="61">
        <v>0.14000000000000001</v>
      </c>
      <c r="E6" s="62">
        <v>43243</v>
      </c>
      <c r="F6" s="156">
        <f t="shared" si="0"/>
        <v>50.165893271461719</v>
      </c>
      <c r="G6" s="158">
        <v>0.16</v>
      </c>
      <c r="H6" s="4"/>
      <c r="I6" s="4"/>
      <c r="J6" s="4"/>
    </row>
    <row r="7" spans="1:10" x14ac:dyDescent="0.35">
      <c r="A7" s="59" t="s">
        <v>39</v>
      </c>
      <c r="B7" s="60">
        <v>585</v>
      </c>
      <c r="C7" s="60">
        <v>226</v>
      </c>
      <c r="D7" s="61">
        <v>0.09</v>
      </c>
      <c r="E7" s="62">
        <v>56601</v>
      </c>
      <c r="F7" s="156">
        <f t="shared" si="0"/>
        <v>96.753846153846155</v>
      </c>
      <c r="G7" s="158">
        <v>0.22</v>
      </c>
      <c r="H7" s="4"/>
      <c r="I7" s="4"/>
      <c r="J7" s="4"/>
    </row>
    <row r="8" spans="1:10" x14ac:dyDescent="0.35">
      <c r="A8" s="64" t="s">
        <v>48</v>
      </c>
      <c r="B8" s="60">
        <v>759</v>
      </c>
      <c r="C8" s="60">
        <v>293</v>
      </c>
      <c r="D8" s="61">
        <v>0.12</v>
      </c>
      <c r="E8" s="62">
        <v>45624</v>
      </c>
      <c r="F8" s="156">
        <f t="shared" si="0"/>
        <v>60.110671936758891</v>
      </c>
      <c r="G8" s="158">
        <v>0.17</v>
      </c>
      <c r="H8" s="4"/>
      <c r="I8" s="4"/>
      <c r="J8" s="4"/>
    </row>
    <row r="9" spans="1:10" x14ac:dyDescent="0.35">
      <c r="A9" s="59" t="s">
        <v>55</v>
      </c>
      <c r="B9" s="65">
        <v>2956</v>
      </c>
      <c r="C9" s="65">
        <v>1141</v>
      </c>
      <c r="D9" s="61">
        <v>0.47</v>
      </c>
      <c r="E9" s="62">
        <v>38935</v>
      </c>
      <c r="F9" s="156">
        <f t="shared" si="0"/>
        <v>13.171515561569688</v>
      </c>
      <c r="G9" s="158">
        <v>0.15</v>
      </c>
      <c r="H9" s="4"/>
      <c r="I9" s="4"/>
      <c r="J9" s="4"/>
    </row>
    <row r="10" spans="1:10" x14ac:dyDescent="0.35">
      <c r="A10" s="66" t="s">
        <v>70</v>
      </c>
      <c r="B10" s="67"/>
      <c r="C10" s="67"/>
      <c r="D10" s="67"/>
      <c r="E10" s="67"/>
      <c r="F10" s="67"/>
      <c r="G10" s="157"/>
      <c r="H10" s="4"/>
      <c r="I10" s="4"/>
      <c r="J10" s="4"/>
    </row>
    <row r="11" spans="1:10" ht="15" customHeight="1" x14ac:dyDescent="0.35">
      <c r="A11" s="59" t="s">
        <v>71</v>
      </c>
      <c r="B11" s="65">
        <v>6339</v>
      </c>
      <c r="C11" s="65">
        <v>2447</v>
      </c>
      <c r="D11" s="61">
        <v>1</v>
      </c>
      <c r="E11" s="65">
        <v>262690</v>
      </c>
      <c r="F11" s="156">
        <f>E11/B11</f>
        <v>41.440290266603569</v>
      </c>
      <c r="G11" s="158">
        <v>1</v>
      </c>
      <c r="H11" s="4"/>
      <c r="I11" s="4"/>
      <c r="J11" s="4"/>
    </row>
    <row r="12" spans="1:10" x14ac:dyDescent="0.35">
      <c r="A12" s="59" t="s">
        <v>72</v>
      </c>
      <c r="B12" s="68" t="s">
        <v>70</v>
      </c>
      <c r="C12" s="68"/>
      <c r="D12" s="69"/>
      <c r="E12" s="62">
        <v>5479900</v>
      </c>
      <c r="F12" s="91" t="s">
        <v>70</v>
      </c>
      <c r="G12" s="158">
        <v>0.05</v>
      </c>
      <c r="H12" s="4"/>
      <c r="I12" s="4"/>
      <c r="J12" s="4"/>
    </row>
    <row r="13" spans="1:10" x14ac:dyDescent="0.35">
      <c r="B13" s="4"/>
      <c r="C13" s="4"/>
      <c r="D13" s="4"/>
      <c r="E13" s="4"/>
      <c r="F13" s="4"/>
      <c r="G13" s="4"/>
      <c r="H13" s="4"/>
      <c r="I13" s="4"/>
      <c r="J13" s="4"/>
    </row>
    <row r="14" spans="1:10" s="94" customFormat="1" ht="13" x14ac:dyDescent="0.3">
      <c r="A14" s="153" t="s">
        <v>73</v>
      </c>
      <c r="B14" s="3" t="s">
        <v>74</v>
      </c>
      <c r="C14" s="93"/>
      <c r="D14" s="93"/>
      <c r="E14" s="93"/>
      <c r="F14" s="93"/>
      <c r="G14" s="93"/>
      <c r="H14" s="93"/>
      <c r="I14" s="93"/>
      <c r="J14" s="93"/>
    </row>
    <row r="15" spans="1:10" s="94" customFormat="1" ht="13" x14ac:dyDescent="0.3">
      <c r="B15" s="154" t="s">
        <v>3</v>
      </c>
      <c r="C15" s="93"/>
      <c r="D15" s="93"/>
      <c r="E15" s="93"/>
      <c r="F15" s="93"/>
      <c r="G15" s="93"/>
      <c r="H15" s="93"/>
      <c r="I15" s="93"/>
      <c r="J15" s="93"/>
    </row>
  </sheetData>
  <hyperlinks>
    <hyperlink ref="B15" r:id="rId1" xr:uid="{91EDDAB3-149B-4285-8F93-78ABF8C4CDA3}"/>
  </hyperlinks>
  <pageMargins left="0.7" right="0.7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7A81D-57A7-4DC5-BF43-B72452CA84FA}">
  <dimension ref="A1:AD73"/>
  <sheetViews>
    <sheetView topLeftCell="A44" workbookViewId="0">
      <selection activeCell="D74" sqref="D74"/>
    </sheetView>
  </sheetViews>
  <sheetFormatPr defaultColWidth="12" defaultRowHeight="15.5" x14ac:dyDescent="0.35"/>
  <cols>
    <col min="1" max="1" width="12" style="52"/>
    <col min="2" max="2" width="22.90625" style="52" customWidth="1"/>
    <col min="3" max="16384" width="12" style="52"/>
  </cols>
  <sheetData>
    <row r="1" spans="1:15" x14ac:dyDescent="0.35">
      <c r="A1" s="2" t="s">
        <v>4</v>
      </c>
      <c r="B1" s="2"/>
      <c r="C1" s="4"/>
      <c r="D1" s="4"/>
      <c r="E1" s="76"/>
      <c r="F1" s="76"/>
      <c r="G1" s="4"/>
      <c r="H1" s="4"/>
      <c r="I1" s="4"/>
      <c r="J1" s="4"/>
      <c r="K1" s="4"/>
    </row>
    <row r="2" spans="1:15" x14ac:dyDescent="0.35">
      <c r="A2" s="4"/>
      <c r="B2" s="72" t="s">
        <v>70</v>
      </c>
      <c r="C2" s="71">
        <v>2011</v>
      </c>
      <c r="D2" s="71">
        <v>2016</v>
      </c>
      <c r="E2" s="72">
        <v>2021</v>
      </c>
      <c r="H2" s="4"/>
    </row>
    <row r="3" spans="1:15" x14ac:dyDescent="0.35">
      <c r="A3" s="4"/>
      <c r="B3" s="64" t="s">
        <v>18</v>
      </c>
      <c r="C3" s="77">
        <v>36639</v>
      </c>
      <c r="D3" s="77">
        <v>36517</v>
      </c>
      <c r="E3" s="77">
        <v>35782</v>
      </c>
      <c r="G3" s="78"/>
      <c r="H3" s="4"/>
    </row>
    <row r="4" spans="1:15" x14ac:dyDescent="0.35">
      <c r="A4" s="4"/>
      <c r="B4" s="64" t="s">
        <v>25</v>
      </c>
      <c r="C4" s="77">
        <v>41406</v>
      </c>
      <c r="D4" s="77">
        <v>42751</v>
      </c>
      <c r="E4" s="77">
        <v>42505</v>
      </c>
      <c r="F4" s="79"/>
      <c r="H4" s="4"/>
      <c r="N4" s="45"/>
    </row>
    <row r="5" spans="1:15" x14ac:dyDescent="0.35">
      <c r="A5" s="4"/>
      <c r="B5" s="64" t="s">
        <v>69</v>
      </c>
      <c r="C5" s="77">
        <v>42634</v>
      </c>
      <c r="D5" s="77">
        <v>43270</v>
      </c>
      <c r="E5" s="77">
        <v>43243</v>
      </c>
      <c r="F5" s="80"/>
      <c r="G5" s="78"/>
      <c r="H5" s="4"/>
      <c r="M5" s="46"/>
      <c r="N5" s="46"/>
      <c r="O5" s="2"/>
    </row>
    <row r="6" spans="1:15" x14ac:dyDescent="0.35">
      <c r="A6" s="4"/>
      <c r="B6" s="64" t="s">
        <v>39</v>
      </c>
      <c r="C6" s="77">
        <v>52151</v>
      </c>
      <c r="D6" s="77">
        <v>55172</v>
      </c>
      <c r="E6" s="77">
        <v>56601</v>
      </c>
      <c r="G6" s="78"/>
      <c r="H6" s="4"/>
      <c r="M6" s="81"/>
      <c r="N6" s="81"/>
      <c r="O6" s="81"/>
    </row>
    <row r="7" spans="1:15" x14ac:dyDescent="0.35">
      <c r="A7" s="4"/>
      <c r="B7" s="64" t="s">
        <v>48</v>
      </c>
      <c r="C7" s="77">
        <v>42771</v>
      </c>
      <c r="D7" s="77">
        <v>45389</v>
      </c>
      <c r="E7" s="77">
        <v>45624</v>
      </c>
      <c r="G7" s="78"/>
      <c r="H7" s="4"/>
      <c r="M7" s="81"/>
      <c r="N7" s="81"/>
      <c r="O7" s="81"/>
    </row>
    <row r="8" spans="1:15" x14ac:dyDescent="0.35">
      <c r="A8" s="4"/>
      <c r="B8" s="64" t="s">
        <v>55</v>
      </c>
      <c r="C8" s="77">
        <v>38049</v>
      </c>
      <c r="D8" s="77">
        <v>39091</v>
      </c>
      <c r="E8" s="77">
        <v>38935</v>
      </c>
      <c r="G8" s="78"/>
      <c r="H8" s="4"/>
      <c r="M8" s="81"/>
      <c r="N8" s="81"/>
      <c r="O8" s="81"/>
    </row>
    <row r="9" spans="1:15" x14ac:dyDescent="0.35">
      <c r="A9" s="4"/>
      <c r="B9" s="64" t="s">
        <v>70</v>
      </c>
      <c r="C9" s="64"/>
      <c r="D9" s="64"/>
      <c r="E9" s="64"/>
      <c r="G9" s="78"/>
      <c r="H9" s="4"/>
      <c r="M9" s="81"/>
      <c r="N9" s="81"/>
      <c r="O9" s="81"/>
    </row>
    <row r="10" spans="1:15" x14ac:dyDescent="0.35">
      <c r="A10" s="4"/>
      <c r="B10" s="64" t="s">
        <v>71</v>
      </c>
      <c r="C10" s="77">
        <v>253650</v>
      </c>
      <c r="D10" s="77">
        <v>262190</v>
      </c>
      <c r="E10" s="77">
        <v>262690</v>
      </c>
      <c r="F10" s="79"/>
      <c r="G10" s="79"/>
      <c r="H10" s="4"/>
      <c r="M10" s="81"/>
      <c r="N10" s="81"/>
      <c r="O10" s="81"/>
    </row>
    <row r="11" spans="1:15" x14ac:dyDescent="0.35">
      <c r="A11" s="4"/>
      <c r="B11" s="64" t="s">
        <v>72</v>
      </c>
      <c r="C11" s="82">
        <v>5299900</v>
      </c>
      <c r="D11" s="82">
        <v>5404700</v>
      </c>
      <c r="E11" s="77">
        <v>5479900</v>
      </c>
      <c r="F11" s="78"/>
      <c r="G11" s="78"/>
      <c r="H11" s="4"/>
      <c r="M11" s="81"/>
      <c r="N11" s="81"/>
      <c r="O11" s="81"/>
    </row>
    <row r="12" spans="1:15" ht="46.5" x14ac:dyDescent="0.35">
      <c r="A12" s="4"/>
      <c r="B12" s="83" t="s">
        <v>75</v>
      </c>
      <c r="C12" s="84">
        <f>C10/C11</f>
        <v>4.7859393573463652E-2</v>
      </c>
      <c r="D12" s="84">
        <f t="shared" ref="D12:E12" si="0">D10/D11</f>
        <v>4.8511480748237648E-2</v>
      </c>
      <c r="E12" s="84">
        <f t="shared" si="0"/>
        <v>4.793700614974726E-2</v>
      </c>
      <c r="G12" s="78"/>
      <c r="H12" s="4"/>
      <c r="M12" s="4"/>
      <c r="N12" s="4"/>
      <c r="O12" s="4"/>
    </row>
    <row r="13" spans="1:15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M13" s="81"/>
      <c r="N13" s="81"/>
      <c r="O13" s="81"/>
    </row>
    <row r="14" spans="1:15" x14ac:dyDescent="0.35">
      <c r="A14" s="2" t="s">
        <v>5</v>
      </c>
      <c r="B14" s="2"/>
      <c r="C14" s="2">
        <v>2021</v>
      </c>
      <c r="D14" s="2"/>
      <c r="E14" s="2"/>
      <c r="F14" s="2"/>
      <c r="G14" s="2"/>
      <c r="H14" s="2"/>
      <c r="I14" s="2"/>
      <c r="J14" s="2"/>
      <c r="K14" s="2"/>
      <c r="M14" s="81"/>
      <c r="N14" s="81"/>
      <c r="O14" s="81"/>
    </row>
    <row r="15" spans="1:15" x14ac:dyDescent="0.35">
      <c r="A15" s="4"/>
      <c r="B15" s="85" t="s">
        <v>18</v>
      </c>
      <c r="C15" s="86" t="s">
        <v>70</v>
      </c>
      <c r="D15" s="86" t="s">
        <v>70</v>
      </c>
      <c r="E15" s="86" t="s">
        <v>70</v>
      </c>
      <c r="F15" s="4"/>
      <c r="G15" s="4"/>
      <c r="H15" s="4"/>
      <c r="I15" s="4"/>
      <c r="J15" s="4"/>
      <c r="K15" s="4"/>
      <c r="M15" s="87"/>
      <c r="N15" s="87"/>
      <c r="O15" s="87"/>
    </row>
    <row r="16" spans="1:15" x14ac:dyDescent="0.35">
      <c r="A16" s="4"/>
      <c r="B16" s="88" t="s">
        <v>70</v>
      </c>
      <c r="C16" s="70" t="s">
        <v>70</v>
      </c>
      <c r="D16" s="70" t="s">
        <v>70</v>
      </c>
      <c r="E16" s="70" t="s">
        <v>70</v>
      </c>
      <c r="F16" s="4"/>
      <c r="G16" s="4"/>
      <c r="H16" s="4"/>
      <c r="I16" s="4"/>
      <c r="J16" s="4"/>
      <c r="K16" s="4"/>
    </row>
    <row r="17" spans="1:11" x14ac:dyDescent="0.35">
      <c r="A17" s="4"/>
      <c r="B17" s="89">
        <v>35782</v>
      </c>
      <c r="C17" s="70" t="s">
        <v>70</v>
      </c>
      <c r="D17" s="70" t="s">
        <v>70</v>
      </c>
      <c r="E17" s="90" t="s">
        <v>76</v>
      </c>
      <c r="F17" s="4"/>
      <c r="G17" s="4"/>
      <c r="H17" s="4"/>
      <c r="I17" s="4"/>
      <c r="J17" s="4"/>
      <c r="K17" s="4"/>
    </row>
    <row r="18" spans="1:11" x14ac:dyDescent="0.35">
      <c r="A18" s="4"/>
      <c r="B18" s="88" t="s">
        <v>77</v>
      </c>
      <c r="C18" s="62">
        <v>6142</v>
      </c>
      <c r="D18" s="91" t="s">
        <v>70</v>
      </c>
      <c r="E18" s="92">
        <v>0.17169999999999999</v>
      </c>
      <c r="F18" s="4"/>
      <c r="G18" s="4"/>
      <c r="H18" s="4"/>
      <c r="I18" s="4"/>
      <c r="J18" s="4"/>
      <c r="K18" s="4"/>
    </row>
    <row r="19" spans="1:11" x14ac:dyDescent="0.35">
      <c r="A19" s="4"/>
      <c r="B19" s="88" t="s">
        <v>78</v>
      </c>
      <c r="C19" s="62">
        <v>21588</v>
      </c>
      <c r="D19" s="91" t="s">
        <v>70</v>
      </c>
      <c r="E19" s="92">
        <v>0.60329999999999995</v>
      </c>
      <c r="F19" s="4"/>
      <c r="G19" s="4"/>
      <c r="H19" s="4"/>
      <c r="I19" s="4"/>
      <c r="J19" s="4"/>
      <c r="K19" s="4"/>
    </row>
    <row r="20" spans="1:11" x14ac:dyDescent="0.35">
      <c r="A20" s="4"/>
      <c r="B20" s="88" t="s">
        <v>79</v>
      </c>
      <c r="C20" s="62">
        <v>6159</v>
      </c>
      <c r="D20" s="91" t="s">
        <v>70</v>
      </c>
      <c r="E20" s="92">
        <v>0.1721</v>
      </c>
      <c r="F20" s="4"/>
      <c r="G20" s="4"/>
      <c r="H20" s="4"/>
      <c r="I20" s="4"/>
      <c r="J20" s="4"/>
      <c r="K20" s="4"/>
    </row>
    <row r="21" spans="1:11" x14ac:dyDescent="0.35">
      <c r="A21" s="4"/>
      <c r="B21" s="88" t="s">
        <v>80</v>
      </c>
      <c r="C21" s="62">
        <v>1893</v>
      </c>
      <c r="D21" s="91" t="s">
        <v>70</v>
      </c>
      <c r="E21" s="92">
        <v>5.2900000000000003E-2</v>
      </c>
      <c r="F21" s="4"/>
      <c r="G21" s="4"/>
      <c r="H21" s="4"/>
      <c r="I21" s="4"/>
      <c r="J21" s="4"/>
      <c r="K21" s="4"/>
    </row>
    <row r="22" spans="1:11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35">
      <c r="A23" s="4"/>
      <c r="B23" s="85" t="s">
        <v>25</v>
      </c>
      <c r="C23" s="86" t="s">
        <v>70</v>
      </c>
      <c r="D23" s="86" t="s">
        <v>70</v>
      </c>
      <c r="E23" s="86" t="s">
        <v>70</v>
      </c>
      <c r="F23" s="4"/>
      <c r="G23" s="4"/>
      <c r="H23" s="4"/>
      <c r="I23" s="4"/>
      <c r="J23" s="4"/>
      <c r="K23" s="4"/>
    </row>
    <row r="24" spans="1:11" x14ac:dyDescent="0.35">
      <c r="A24" s="4"/>
      <c r="B24" s="88" t="s">
        <v>70</v>
      </c>
      <c r="C24" s="70" t="s">
        <v>70</v>
      </c>
      <c r="D24" s="70" t="s">
        <v>70</v>
      </c>
      <c r="E24" s="70" t="s">
        <v>70</v>
      </c>
      <c r="F24" s="4"/>
      <c r="G24" s="4"/>
      <c r="H24" s="4"/>
      <c r="I24" s="4"/>
      <c r="J24" s="4"/>
      <c r="K24" s="4"/>
    </row>
    <row r="25" spans="1:11" x14ac:dyDescent="0.35">
      <c r="A25" s="4"/>
      <c r="B25" s="89">
        <v>42505</v>
      </c>
      <c r="C25" s="70" t="s">
        <v>70</v>
      </c>
      <c r="D25" s="70" t="s">
        <v>70</v>
      </c>
      <c r="E25" s="70" t="s">
        <v>76</v>
      </c>
      <c r="F25" s="4"/>
      <c r="G25" s="4"/>
      <c r="H25" s="4"/>
      <c r="I25" s="4"/>
      <c r="J25" s="4"/>
      <c r="K25" s="4"/>
    </row>
    <row r="26" spans="1:11" x14ac:dyDescent="0.35">
      <c r="A26" s="4"/>
      <c r="B26" s="88" t="s">
        <v>77</v>
      </c>
      <c r="C26" s="62">
        <v>7652</v>
      </c>
      <c r="D26" s="70" t="s">
        <v>70</v>
      </c>
      <c r="E26" s="63">
        <v>0.18</v>
      </c>
      <c r="F26" s="4"/>
      <c r="G26" s="4"/>
      <c r="H26" s="4"/>
      <c r="I26" s="4"/>
      <c r="J26" s="4"/>
      <c r="K26" s="4"/>
    </row>
    <row r="27" spans="1:11" x14ac:dyDescent="0.35">
      <c r="A27" s="4"/>
      <c r="B27" s="88" t="s">
        <v>78</v>
      </c>
      <c r="C27" s="62">
        <v>26225</v>
      </c>
      <c r="D27" s="70" t="s">
        <v>70</v>
      </c>
      <c r="E27" s="63">
        <v>0.61699999999999999</v>
      </c>
      <c r="F27" s="4"/>
      <c r="G27" s="4"/>
      <c r="H27" s="4"/>
      <c r="I27" s="4"/>
      <c r="J27" s="4"/>
      <c r="K27" s="4"/>
    </row>
    <row r="28" spans="1:11" x14ac:dyDescent="0.35">
      <c r="A28" s="4"/>
      <c r="B28" s="88" t="s">
        <v>79</v>
      </c>
      <c r="C28" s="62">
        <v>6490</v>
      </c>
      <c r="D28" s="70" t="s">
        <v>70</v>
      </c>
      <c r="E28" s="63">
        <v>0.1527</v>
      </c>
      <c r="F28" s="4"/>
      <c r="G28" s="4"/>
      <c r="H28" s="4"/>
      <c r="I28" s="4"/>
      <c r="J28" s="4"/>
      <c r="K28" s="4"/>
    </row>
    <row r="29" spans="1:11" x14ac:dyDescent="0.35">
      <c r="A29" s="4"/>
      <c r="B29" s="88" t="s">
        <v>80</v>
      </c>
      <c r="C29" s="62">
        <v>2138</v>
      </c>
      <c r="D29" s="70" t="s">
        <v>70</v>
      </c>
      <c r="E29" s="63">
        <v>5.0299999999999997E-2</v>
      </c>
      <c r="F29" s="4"/>
      <c r="G29" s="4"/>
      <c r="H29" s="4"/>
      <c r="I29" s="4"/>
      <c r="J29" s="4"/>
      <c r="K29" s="4"/>
    </row>
    <row r="30" spans="1:1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35">
      <c r="A31" s="4"/>
      <c r="B31" s="85" t="s">
        <v>32</v>
      </c>
      <c r="C31" s="86" t="s">
        <v>70</v>
      </c>
      <c r="D31" s="86" t="s">
        <v>70</v>
      </c>
      <c r="E31" s="86" t="s">
        <v>70</v>
      </c>
      <c r="F31" s="4"/>
      <c r="G31" s="4"/>
      <c r="H31" s="4"/>
      <c r="I31" s="4"/>
      <c r="J31" s="4"/>
      <c r="K31" s="4"/>
    </row>
    <row r="32" spans="1:11" x14ac:dyDescent="0.35">
      <c r="A32" s="4"/>
      <c r="B32" s="88" t="s">
        <v>70</v>
      </c>
      <c r="C32" s="70" t="s">
        <v>70</v>
      </c>
      <c r="D32" s="70" t="s">
        <v>70</v>
      </c>
      <c r="E32" s="70" t="s">
        <v>70</v>
      </c>
      <c r="F32" s="4"/>
      <c r="G32" s="4"/>
      <c r="H32" s="4"/>
      <c r="I32" s="4"/>
      <c r="J32" s="4"/>
      <c r="K32" s="4"/>
    </row>
    <row r="33" spans="1:11" x14ac:dyDescent="0.35">
      <c r="A33" s="4"/>
      <c r="B33" s="89">
        <v>43243</v>
      </c>
      <c r="C33" s="70" t="s">
        <v>70</v>
      </c>
      <c r="D33" s="70" t="s">
        <v>70</v>
      </c>
      <c r="E33" s="70" t="s">
        <v>76</v>
      </c>
      <c r="F33" s="4"/>
      <c r="G33" s="4"/>
      <c r="H33" s="4"/>
      <c r="I33" s="4"/>
      <c r="J33" s="4"/>
      <c r="K33" s="4"/>
    </row>
    <row r="34" spans="1:11" x14ac:dyDescent="0.35">
      <c r="A34" s="4"/>
      <c r="B34" s="88" t="s">
        <v>77</v>
      </c>
      <c r="C34" s="62">
        <v>8128</v>
      </c>
      <c r="D34" s="70" t="s">
        <v>70</v>
      </c>
      <c r="E34" s="63">
        <v>0.188</v>
      </c>
      <c r="F34" s="4"/>
      <c r="G34" s="4"/>
      <c r="H34" s="4"/>
      <c r="I34" s="4"/>
      <c r="J34" s="4"/>
      <c r="K34" s="4"/>
    </row>
    <row r="35" spans="1:11" x14ac:dyDescent="0.35">
      <c r="A35" s="4"/>
      <c r="B35" s="88" t="s">
        <v>78</v>
      </c>
      <c r="C35" s="62">
        <v>26478</v>
      </c>
      <c r="D35" s="70" t="s">
        <v>70</v>
      </c>
      <c r="E35" s="63">
        <v>0.61229999999999996</v>
      </c>
      <c r="F35" s="4"/>
      <c r="G35" s="4"/>
      <c r="H35" s="4"/>
      <c r="I35" s="4"/>
      <c r="J35" s="4"/>
      <c r="K35" s="4"/>
    </row>
    <row r="36" spans="1:11" x14ac:dyDescent="0.35">
      <c r="A36" s="4"/>
      <c r="B36" s="88" t="s">
        <v>79</v>
      </c>
      <c r="C36" s="62">
        <v>6712</v>
      </c>
      <c r="D36" s="70" t="s">
        <v>70</v>
      </c>
      <c r="E36" s="63">
        <v>0.1552</v>
      </c>
      <c r="F36" s="4"/>
      <c r="G36" s="4"/>
      <c r="H36" s="4"/>
      <c r="I36" s="4"/>
      <c r="J36" s="4"/>
      <c r="K36" s="4"/>
    </row>
    <row r="37" spans="1:11" x14ac:dyDescent="0.35">
      <c r="A37" s="4"/>
      <c r="B37" s="88" t="s">
        <v>80</v>
      </c>
      <c r="C37" s="62">
        <v>1925</v>
      </c>
      <c r="D37" s="70" t="s">
        <v>70</v>
      </c>
      <c r="E37" s="63">
        <v>4.4499999999999998E-2</v>
      </c>
      <c r="F37" s="4"/>
      <c r="G37" s="4"/>
      <c r="H37" s="4"/>
      <c r="I37" s="4"/>
      <c r="J37" s="4"/>
      <c r="K37" s="4"/>
    </row>
    <row r="38" spans="1:11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35">
      <c r="A39" s="4"/>
      <c r="B39" s="85" t="s">
        <v>39</v>
      </c>
      <c r="C39" s="86" t="s">
        <v>70</v>
      </c>
      <c r="D39" s="86" t="s">
        <v>70</v>
      </c>
      <c r="E39" s="86" t="s">
        <v>70</v>
      </c>
      <c r="F39" s="4"/>
      <c r="G39" s="4"/>
      <c r="H39" s="4"/>
      <c r="I39" s="4"/>
      <c r="J39" s="4"/>
      <c r="K39" s="4"/>
    </row>
    <row r="40" spans="1:11" x14ac:dyDescent="0.35">
      <c r="A40" s="4"/>
      <c r="B40" s="88" t="s">
        <v>70</v>
      </c>
      <c r="C40" s="70" t="s">
        <v>70</v>
      </c>
      <c r="D40" s="70" t="s">
        <v>70</v>
      </c>
      <c r="E40" s="70" t="s">
        <v>70</v>
      </c>
      <c r="F40" s="4"/>
      <c r="G40" s="4"/>
      <c r="H40" s="4"/>
      <c r="I40" s="4"/>
      <c r="J40" s="4"/>
      <c r="K40" s="4"/>
    </row>
    <row r="41" spans="1:11" x14ac:dyDescent="0.35">
      <c r="A41" s="4"/>
      <c r="B41" s="89">
        <v>56601</v>
      </c>
      <c r="C41" s="70" t="s">
        <v>70</v>
      </c>
      <c r="D41" s="70" t="s">
        <v>70</v>
      </c>
      <c r="E41" s="70" t="s">
        <v>76</v>
      </c>
      <c r="F41" s="4"/>
      <c r="G41" s="4"/>
      <c r="H41" s="4"/>
      <c r="I41" s="4"/>
      <c r="J41" s="4"/>
      <c r="K41" s="4"/>
    </row>
    <row r="42" spans="1:11" x14ac:dyDescent="0.35">
      <c r="A42" s="4"/>
      <c r="B42" s="88" t="s">
        <v>77</v>
      </c>
      <c r="C42" s="62">
        <v>11308</v>
      </c>
      <c r="D42" s="70" t="s">
        <v>70</v>
      </c>
      <c r="E42" s="63">
        <v>0.19980000000000001</v>
      </c>
      <c r="F42" s="4"/>
      <c r="G42" s="4"/>
      <c r="H42" s="4"/>
      <c r="I42" s="4"/>
      <c r="J42" s="4"/>
      <c r="K42" s="4"/>
    </row>
    <row r="43" spans="1:11" x14ac:dyDescent="0.35">
      <c r="A43" s="4"/>
      <c r="B43" s="88" t="s">
        <v>78</v>
      </c>
      <c r="C43" s="62">
        <v>34811</v>
      </c>
      <c r="D43" s="70" t="s">
        <v>70</v>
      </c>
      <c r="E43" s="63">
        <v>0.61499999999999999</v>
      </c>
      <c r="F43" s="4"/>
      <c r="G43" s="4"/>
      <c r="H43" s="4"/>
      <c r="I43" s="4"/>
      <c r="J43" s="4"/>
      <c r="K43" s="4"/>
    </row>
    <row r="44" spans="1:11" x14ac:dyDescent="0.35">
      <c r="A44" s="4"/>
      <c r="B44" s="88" t="s">
        <v>79</v>
      </c>
      <c r="C44" s="62">
        <v>8102</v>
      </c>
      <c r="D44" s="70" t="s">
        <v>70</v>
      </c>
      <c r="E44" s="63">
        <v>0.1431</v>
      </c>
      <c r="F44" s="4"/>
      <c r="G44" s="4"/>
      <c r="H44" s="4"/>
      <c r="I44" s="4"/>
      <c r="J44" s="4"/>
      <c r="K44" s="4"/>
    </row>
    <row r="45" spans="1:11" x14ac:dyDescent="0.35">
      <c r="A45" s="4"/>
      <c r="B45" s="88" t="s">
        <v>80</v>
      </c>
      <c r="C45" s="62">
        <v>2380</v>
      </c>
      <c r="D45" s="70" t="s">
        <v>70</v>
      </c>
      <c r="E45" s="63">
        <v>4.2000000000000003E-2</v>
      </c>
      <c r="F45" s="4"/>
      <c r="G45" s="4"/>
      <c r="H45" s="4"/>
      <c r="I45" s="4"/>
      <c r="J45" s="4"/>
      <c r="K45" s="4"/>
    </row>
    <row r="46" spans="1:11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35">
      <c r="A47" s="4"/>
      <c r="B47" s="85" t="s">
        <v>81</v>
      </c>
      <c r="C47" s="86" t="s">
        <v>70</v>
      </c>
      <c r="D47" s="86" t="s">
        <v>70</v>
      </c>
      <c r="E47" s="86" t="s">
        <v>70</v>
      </c>
      <c r="F47" s="4"/>
      <c r="G47" s="4"/>
      <c r="H47" s="4"/>
      <c r="I47" s="4"/>
      <c r="J47" s="4"/>
      <c r="K47" s="4"/>
    </row>
    <row r="48" spans="1:11" x14ac:dyDescent="0.35">
      <c r="A48" s="4"/>
      <c r="B48" s="88" t="s">
        <v>70</v>
      </c>
      <c r="C48" s="70" t="s">
        <v>70</v>
      </c>
      <c r="D48" s="70" t="s">
        <v>70</v>
      </c>
      <c r="E48" s="70" t="s">
        <v>70</v>
      </c>
      <c r="F48" s="4"/>
      <c r="G48" s="4"/>
      <c r="H48" s="4"/>
      <c r="I48" s="4"/>
      <c r="J48" s="4"/>
      <c r="K48" s="4"/>
    </row>
    <row r="49" spans="1:11" x14ac:dyDescent="0.35">
      <c r="A49" s="4"/>
      <c r="B49" s="89">
        <v>45624</v>
      </c>
      <c r="C49" s="70" t="s">
        <v>70</v>
      </c>
      <c r="D49" s="70" t="s">
        <v>70</v>
      </c>
      <c r="E49" s="70" t="s">
        <v>76</v>
      </c>
      <c r="F49" s="4"/>
      <c r="G49" s="4"/>
      <c r="H49" s="4"/>
      <c r="I49" s="4"/>
      <c r="J49" s="4"/>
      <c r="K49" s="4"/>
    </row>
    <row r="50" spans="1:11" x14ac:dyDescent="0.35">
      <c r="A50" s="4"/>
      <c r="B50" s="88" t="s">
        <v>77</v>
      </c>
      <c r="C50" s="62">
        <v>8701</v>
      </c>
      <c r="D50" s="70" t="s">
        <v>70</v>
      </c>
      <c r="E50" s="63">
        <v>0.19070000000000001</v>
      </c>
      <c r="F50" s="4"/>
      <c r="G50" s="4"/>
      <c r="H50" s="4"/>
      <c r="I50" s="4"/>
      <c r="J50" s="4"/>
      <c r="K50" s="4"/>
    </row>
    <row r="51" spans="1:11" x14ac:dyDescent="0.35">
      <c r="A51" s="4"/>
      <c r="B51" s="88" t="s">
        <v>78</v>
      </c>
      <c r="C51" s="62">
        <v>28477</v>
      </c>
      <c r="D51" s="70" t="s">
        <v>70</v>
      </c>
      <c r="E51" s="63">
        <v>0.62</v>
      </c>
      <c r="F51" s="4"/>
      <c r="G51" s="4"/>
      <c r="H51" s="4"/>
      <c r="I51" s="4"/>
      <c r="J51" s="4"/>
      <c r="K51" s="4"/>
    </row>
    <row r="52" spans="1:11" x14ac:dyDescent="0.35">
      <c r="A52" s="4"/>
      <c r="B52" s="88" t="s">
        <v>79</v>
      </c>
      <c r="C52" s="62">
        <v>6494</v>
      </c>
      <c r="D52" s="70" t="s">
        <v>70</v>
      </c>
      <c r="E52" s="63">
        <v>0.14230000000000001</v>
      </c>
      <c r="F52" s="4"/>
      <c r="G52" s="4"/>
      <c r="H52" s="4"/>
      <c r="I52" s="4"/>
      <c r="J52" s="4"/>
      <c r="K52" s="4"/>
    </row>
    <row r="53" spans="1:11" x14ac:dyDescent="0.35">
      <c r="A53" s="4"/>
      <c r="B53" s="88" t="s">
        <v>80</v>
      </c>
      <c r="C53" s="62">
        <v>1952</v>
      </c>
      <c r="D53" s="70" t="s">
        <v>70</v>
      </c>
      <c r="E53" s="63">
        <v>4.2799999999999998E-2</v>
      </c>
      <c r="F53" s="4"/>
      <c r="G53" s="4"/>
      <c r="H53" s="4"/>
      <c r="I53" s="4"/>
      <c r="J53" s="4"/>
      <c r="K53" s="4"/>
    </row>
    <row r="54" spans="1:11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35">
      <c r="A55" s="4"/>
      <c r="B55" s="85" t="s">
        <v>55</v>
      </c>
      <c r="C55" s="86" t="s">
        <v>70</v>
      </c>
      <c r="D55" s="86" t="s">
        <v>70</v>
      </c>
      <c r="E55" s="86" t="s">
        <v>70</v>
      </c>
      <c r="F55" s="4"/>
      <c r="G55" s="4"/>
      <c r="H55" s="4"/>
      <c r="I55" s="4"/>
      <c r="J55" s="4"/>
      <c r="K55" s="4"/>
    </row>
    <row r="56" spans="1:11" x14ac:dyDescent="0.35">
      <c r="A56" s="4"/>
      <c r="B56" s="88" t="s">
        <v>70</v>
      </c>
      <c r="C56" s="70" t="s">
        <v>70</v>
      </c>
      <c r="D56" s="70" t="s">
        <v>70</v>
      </c>
      <c r="E56" s="70" t="s">
        <v>70</v>
      </c>
      <c r="F56" s="4"/>
      <c r="G56" s="4"/>
      <c r="H56" s="4"/>
      <c r="I56" s="4"/>
      <c r="J56" s="4"/>
      <c r="K56" s="4"/>
    </row>
    <row r="57" spans="1:11" x14ac:dyDescent="0.35">
      <c r="A57" s="4"/>
      <c r="B57" s="89">
        <v>38935</v>
      </c>
      <c r="C57" s="70" t="s">
        <v>70</v>
      </c>
      <c r="D57" s="70" t="s">
        <v>70</v>
      </c>
      <c r="E57" s="70" t="s">
        <v>76</v>
      </c>
      <c r="F57" s="4"/>
      <c r="G57" s="4"/>
      <c r="H57" s="4"/>
      <c r="I57" s="4"/>
      <c r="J57" s="4"/>
      <c r="K57" s="4"/>
    </row>
    <row r="58" spans="1:11" x14ac:dyDescent="0.35">
      <c r="A58" s="4"/>
      <c r="B58" s="88" t="s">
        <v>77</v>
      </c>
      <c r="C58" s="62">
        <v>6647</v>
      </c>
      <c r="D58" s="70" t="s">
        <v>70</v>
      </c>
      <c r="E58" s="63">
        <v>0.17069999999999999</v>
      </c>
      <c r="F58" s="4"/>
      <c r="G58" s="4"/>
      <c r="H58" s="4"/>
      <c r="I58" s="4"/>
      <c r="J58" s="4"/>
      <c r="K58" s="4"/>
    </row>
    <row r="59" spans="1:11" x14ac:dyDescent="0.35">
      <c r="A59" s="4"/>
      <c r="B59" s="88" t="s">
        <v>78</v>
      </c>
      <c r="C59" s="62">
        <v>22916</v>
      </c>
      <c r="D59" s="70" t="s">
        <v>70</v>
      </c>
      <c r="E59" s="63">
        <v>0.58860000000000001</v>
      </c>
      <c r="F59" s="4"/>
      <c r="G59" s="4"/>
      <c r="H59" s="4"/>
      <c r="I59" s="4"/>
      <c r="J59" s="4"/>
      <c r="K59" s="4"/>
    </row>
    <row r="60" spans="1:11" x14ac:dyDescent="0.35">
      <c r="A60" s="4"/>
      <c r="B60" s="88" t="s">
        <v>79</v>
      </c>
      <c r="C60" s="62">
        <v>6887</v>
      </c>
      <c r="D60" s="70" t="s">
        <v>70</v>
      </c>
      <c r="E60" s="63">
        <v>6.3799999999999996E-2</v>
      </c>
      <c r="F60" s="4"/>
      <c r="G60" s="4"/>
      <c r="H60" s="4"/>
      <c r="I60" s="4"/>
      <c r="J60" s="4"/>
      <c r="K60" s="4"/>
    </row>
    <row r="61" spans="1:11" x14ac:dyDescent="0.35">
      <c r="A61" s="4"/>
      <c r="B61" s="88" t="s">
        <v>80</v>
      </c>
      <c r="C61" s="62">
        <v>2485</v>
      </c>
      <c r="D61" s="70" t="s">
        <v>70</v>
      </c>
      <c r="E61" s="63">
        <v>6.3799999999999996E-2</v>
      </c>
      <c r="F61" s="4"/>
      <c r="G61" s="4"/>
      <c r="H61" s="4"/>
      <c r="I61" s="4"/>
      <c r="J61" s="4"/>
      <c r="K61" s="4"/>
    </row>
    <row r="62" spans="1:11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35">
      <c r="A63" s="4"/>
      <c r="B63" s="85" t="s">
        <v>71</v>
      </c>
      <c r="C63" s="86" t="s">
        <v>70</v>
      </c>
      <c r="D63" s="86" t="s">
        <v>70</v>
      </c>
      <c r="E63" s="86" t="s">
        <v>70</v>
      </c>
      <c r="F63" s="4"/>
      <c r="G63" s="4"/>
      <c r="H63" s="4"/>
      <c r="I63" s="4"/>
      <c r="J63" s="4"/>
      <c r="K63" s="4"/>
    </row>
    <row r="64" spans="1:11" x14ac:dyDescent="0.35">
      <c r="A64" s="4"/>
      <c r="B64" s="88" t="s">
        <v>70</v>
      </c>
      <c r="C64" s="70" t="s">
        <v>70</v>
      </c>
      <c r="D64" s="70" t="s">
        <v>70</v>
      </c>
      <c r="E64" s="70" t="s">
        <v>70</v>
      </c>
      <c r="F64" s="4"/>
      <c r="G64" s="4"/>
      <c r="H64" s="4"/>
      <c r="I64" s="4"/>
      <c r="J64" s="4"/>
      <c r="K64" s="4"/>
    </row>
    <row r="65" spans="1:30" x14ac:dyDescent="0.35">
      <c r="A65" s="4"/>
      <c r="B65" s="89">
        <v>262690</v>
      </c>
      <c r="C65" s="70" t="s">
        <v>70</v>
      </c>
      <c r="D65" s="70" t="s">
        <v>70</v>
      </c>
      <c r="E65" s="70" t="s">
        <v>76</v>
      </c>
      <c r="F65" s="4"/>
      <c r="G65" s="4"/>
      <c r="H65" s="4"/>
      <c r="I65" s="4"/>
      <c r="J65" s="4"/>
      <c r="K65" s="4"/>
    </row>
    <row r="66" spans="1:30" x14ac:dyDescent="0.35">
      <c r="A66" s="4"/>
      <c r="B66" s="88" t="s">
        <v>77</v>
      </c>
      <c r="C66" s="62">
        <v>48578</v>
      </c>
      <c r="D66" s="70" t="s">
        <v>70</v>
      </c>
      <c r="E66" s="63">
        <v>0.18492500000000001</v>
      </c>
      <c r="F66" s="4"/>
      <c r="G66" s="4"/>
      <c r="H66" s="4"/>
      <c r="I66" s="4"/>
      <c r="J66" s="4"/>
      <c r="K66" s="4"/>
    </row>
    <row r="67" spans="1:30" x14ac:dyDescent="0.35">
      <c r="A67" s="4"/>
      <c r="B67" s="88" t="s">
        <v>78</v>
      </c>
      <c r="C67" s="70">
        <v>160495</v>
      </c>
      <c r="D67" s="70" t="s">
        <v>70</v>
      </c>
      <c r="E67" s="63">
        <v>0.61096700000000004</v>
      </c>
      <c r="F67" s="4"/>
      <c r="G67" s="4"/>
      <c r="H67" s="4"/>
      <c r="I67" s="4"/>
      <c r="J67" s="4"/>
      <c r="K67" s="4"/>
    </row>
    <row r="68" spans="1:30" x14ac:dyDescent="0.35">
      <c r="A68" s="4"/>
      <c r="B68" s="88" t="s">
        <v>79</v>
      </c>
      <c r="C68" s="62">
        <v>40844</v>
      </c>
      <c r="D68" s="70" t="s">
        <v>70</v>
      </c>
      <c r="E68" s="63">
        <v>0.15548400000000001</v>
      </c>
      <c r="F68" s="4"/>
      <c r="G68" s="4"/>
      <c r="H68" s="4"/>
      <c r="I68" s="4"/>
      <c r="J68" s="4"/>
      <c r="K68" s="4"/>
    </row>
    <row r="69" spans="1:30" x14ac:dyDescent="0.35">
      <c r="A69" s="4"/>
      <c r="B69" s="88" t="s">
        <v>80</v>
      </c>
      <c r="C69" s="62">
        <v>12773</v>
      </c>
      <c r="D69" s="70" t="s">
        <v>70</v>
      </c>
      <c r="E69" s="63">
        <v>4.8624000000000001E-2</v>
      </c>
      <c r="F69" s="4"/>
      <c r="G69" s="4"/>
      <c r="H69" s="4"/>
      <c r="I69" s="4"/>
      <c r="J69" s="4"/>
      <c r="K69" s="4"/>
    </row>
    <row r="71" spans="1:30" s="94" customFormat="1" ht="15.75" customHeight="1" x14ac:dyDescent="0.3">
      <c r="A71" s="3" t="s">
        <v>82</v>
      </c>
      <c r="B71" s="151" t="s">
        <v>83</v>
      </c>
      <c r="C71" s="152"/>
      <c r="D71" s="152"/>
      <c r="E71" s="152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</row>
    <row r="72" spans="1:30" x14ac:dyDescent="0.35">
      <c r="C72" s="162"/>
      <c r="D72" s="162"/>
      <c r="E72" s="162"/>
      <c r="F72" s="162"/>
    </row>
    <row r="73" spans="1:30" x14ac:dyDescent="0.35">
      <c r="C73" s="162"/>
      <c r="D73" s="162"/>
      <c r="E73" s="162"/>
      <c r="F73" s="162"/>
    </row>
  </sheetData>
  <mergeCells count="2">
    <mergeCell ref="C72:F72"/>
    <mergeCell ref="C73:F73"/>
  </mergeCells>
  <hyperlinks>
    <hyperlink ref="B71" r:id="rId1" xr:uid="{63038942-C48F-438B-8290-E0C6584E949E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2C8DA-8E8A-4B24-B6B2-B06AFFFDD403}">
  <dimension ref="A1:K29"/>
  <sheetViews>
    <sheetView zoomScale="90" zoomScaleNormal="90" workbookViewId="0">
      <selection activeCell="B29" sqref="B29"/>
    </sheetView>
  </sheetViews>
  <sheetFormatPr defaultColWidth="9.1796875" defaultRowHeight="12.5" x14ac:dyDescent="0.25"/>
  <cols>
    <col min="1" max="1" width="9.1796875" style="94"/>
    <col min="2" max="2" width="17" style="94" customWidth="1"/>
    <col min="3" max="3" width="9.1796875" style="94"/>
    <col min="4" max="4" width="2.26953125" style="94" customWidth="1"/>
    <col min="5" max="5" width="24.453125" style="94" customWidth="1"/>
    <col min="6" max="6" width="9.1796875" style="94"/>
    <col min="7" max="7" width="2.453125" style="94" customWidth="1"/>
    <col min="8" max="8" width="14" style="94" customWidth="1"/>
    <col min="9" max="16384" width="9.1796875" style="94"/>
  </cols>
  <sheetData>
    <row r="1" spans="1:9" x14ac:dyDescent="0.25">
      <c r="A1" s="93"/>
      <c r="B1" s="93"/>
      <c r="C1" s="93"/>
      <c r="D1" s="93"/>
      <c r="E1" s="93"/>
      <c r="F1" s="93"/>
      <c r="G1" s="93"/>
      <c r="H1" s="93"/>
      <c r="I1" s="93"/>
    </row>
    <row r="2" spans="1:9" ht="13" x14ac:dyDescent="0.3">
      <c r="A2" s="93"/>
      <c r="B2" s="95" t="s">
        <v>70</v>
      </c>
      <c r="C2" s="96" t="s">
        <v>70</v>
      </c>
      <c r="D2" s="97" t="s">
        <v>70</v>
      </c>
      <c r="E2" s="163" t="s">
        <v>84</v>
      </c>
      <c r="F2" s="163"/>
      <c r="G2" s="96" t="s">
        <v>70</v>
      </c>
      <c r="H2" s="96" t="s">
        <v>70</v>
      </c>
      <c r="I2" s="98" t="s">
        <v>70</v>
      </c>
    </row>
    <row r="3" spans="1:9" ht="13" x14ac:dyDescent="0.3">
      <c r="A3" s="93"/>
      <c r="B3" s="99" t="s">
        <v>70</v>
      </c>
      <c r="C3" s="100" t="s">
        <v>70</v>
      </c>
      <c r="D3" s="100" t="s">
        <v>70</v>
      </c>
      <c r="E3" s="101" t="s">
        <v>85</v>
      </c>
      <c r="F3" s="100" t="s">
        <v>70</v>
      </c>
      <c r="G3" s="100" t="s">
        <v>70</v>
      </c>
      <c r="H3" s="100" t="s">
        <v>70</v>
      </c>
      <c r="I3" s="102" t="s">
        <v>70</v>
      </c>
    </row>
    <row r="4" spans="1:9" ht="13" x14ac:dyDescent="0.3">
      <c r="A4" s="93"/>
      <c r="B4" s="103" t="s">
        <v>70</v>
      </c>
      <c r="C4" s="104" t="s">
        <v>70</v>
      </c>
      <c r="D4" s="104" t="s">
        <v>70</v>
      </c>
      <c r="E4" s="104" t="s">
        <v>70</v>
      </c>
      <c r="F4" s="104" t="s">
        <v>70</v>
      </c>
      <c r="G4" s="104" t="s">
        <v>70</v>
      </c>
      <c r="H4" s="104" t="s">
        <v>70</v>
      </c>
      <c r="I4" s="105" t="s">
        <v>70</v>
      </c>
    </row>
    <row r="5" spans="1:9" x14ac:dyDescent="0.25">
      <c r="A5" s="93"/>
      <c r="B5" s="5" t="s">
        <v>86</v>
      </c>
      <c r="C5" s="7">
        <v>1170</v>
      </c>
      <c r="D5" s="8" t="s">
        <v>70</v>
      </c>
      <c r="E5" s="9" t="s">
        <v>87</v>
      </c>
      <c r="F5" s="7">
        <v>1350</v>
      </c>
      <c r="G5" s="8" t="s">
        <v>70</v>
      </c>
      <c r="H5" s="9" t="s">
        <v>88</v>
      </c>
      <c r="I5" s="7">
        <v>19060</v>
      </c>
    </row>
    <row r="6" spans="1:9" x14ac:dyDescent="0.25">
      <c r="A6" s="93"/>
      <c r="B6" s="5" t="s">
        <v>89</v>
      </c>
      <c r="C6" s="7">
        <v>2920</v>
      </c>
      <c r="D6" s="8" t="s">
        <v>70</v>
      </c>
      <c r="E6" s="9" t="s">
        <v>90</v>
      </c>
      <c r="F6" s="7">
        <v>2300</v>
      </c>
      <c r="G6" s="8" t="s">
        <v>70</v>
      </c>
      <c r="H6" s="9" t="s">
        <v>91</v>
      </c>
      <c r="I6" s="7">
        <v>1400</v>
      </c>
    </row>
    <row r="7" spans="1:9" x14ac:dyDescent="0.25">
      <c r="A7" s="93"/>
      <c r="B7" s="5" t="s">
        <v>92</v>
      </c>
      <c r="C7" s="7">
        <v>2610</v>
      </c>
      <c r="D7" s="8" t="s">
        <v>70</v>
      </c>
      <c r="E7" s="9" t="s">
        <v>93</v>
      </c>
      <c r="F7" s="7">
        <v>14660</v>
      </c>
      <c r="G7" s="8" t="s">
        <v>70</v>
      </c>
      <c r="H7" s="9" t="s">
        <v>94</v>
      </c>
      <c r="I7" s="7">
        <v>8940</v>
      </c>
    </row>
    <row r="8" spans="1:9" x14ac:dyDescent="0.25">
      <c r="A8" s="93"/>
      <c r="B8" s="5" t="s">
        <v>95</v>
      </c>
      <c r="C8" s="6">
        <v>520</v>
      </c>
      <c r="D8" s="8" t="s">
        <v>70</v>
      </c>
      <c r="E8" s="9" t="s">
        <v>96</v>
      </c>
      <c r="F8" s="6">
        <v>640</v>
      </c>
      <c r="G8" s="8" t="s">
        <v>70</v>
      </c>
      <c r="H8" s="9" t="s">
        <v>97</v>
      </c>
      <c r="I8" s="7">
        <v>1690</v>
      </c>
    </row>
    <row r="9" spans="1:9" x14ac:dyDescent="0.25">
      <c r="A9" s="93"/>
      <c r="B9" s="5" t="s">
        <v>98</v>
      </c>
      <c r="C9" s="7">
        <v>1430</v>
      </c>
      <c r="D9" s="8" t="s">
        <v>70</v>
      </c>
      <c r="E9" s="9" t="s">
        <v>99</v>
      </c>
      <c r="F9" s="7">
        <v>3890</v>
      </c>
      <c r="G9" s="8" t="s">
        <v>70</v>
      </c>
      <c r="H9" s="9" t="s">
        <v>100</v>
      </c>
      <c r="I9" s="6">
        <v>850</v>
      </c>
    </row>
    <row r="10" spans="1:9" x14ac:dyDescent="0.25">
      <c r="A10" s="93"/>
      <c r="B10" s="5" t="s">
        <v>101</v>
      </c>
      <c r="C10" s="7">
        <v>2510</v>
      </c>
      <c r="D10" s="8" t="s">
        <v>70</v>
      </c>
      <c r="E10" s="8" t="s">
        <v>102</v>
      </c>
      <c r="F10" s="6">
        <v>830</v>
      </c>
      <c r="G10" s="8" t="s">
        <v>70</v>
      </c>
      <c r="H10" s="9" t="s">
        <v>103</v>
      </c>
      <c r="I10" s="7">
        <v>1230</v>
      </c>
    </row>
    <row r="11" spans="1:9" x14ac:dyDescent="0.25">
      <c r="A11" s="93"/>
      <c r="B11" s="5" t="s">
        <v>104</v>
      </c>
      <c r="C11" s="7">
        <v>7440</v>
      </c>
      <c r="D11" s="8" t="s">
        <v>70</v>
      </c>
      <c r="E11" s="9" t="s">
        <v>105</v>
      </c>
      <c r="F11" s="7">
        <v>4700</v>
      </c>
      <c r="G11" s="8" t="s">
        <v>70</v>
      </c>
      <c r="H11" s="9" t="s">
        <v>106</v>
      </c>
      <c r="I11" s="7">
        <v>1080</v>
      </c>
    </row>
    <row r="12" spans="1:9" x14ac:dyDescent="0.25">
      <c r="A12" s="93"/>
      <c r="B12" s="5" t="s">
        <v>107</v>
      </c>
      <c r="C12" s="7">
        <v>4000</v>
      </c>
      <c r="D12" s="8" t="s">
        <v>70</v>
      </c>
      <c r="E12" s="9" t="s">
        <v>108</v>
      </c>
      <c r="F12" s="7">
        <v>3140</v>
      </c>
      <c r="G12" s="8" t="s">
        <v>70</v>
      </c>
      <c r="H12" s="9" t="s">
        <v>109</v>
      </c>
      <c r="I12" s="6">
        <v>860</v>
      </c>
    </row>
    <row r="13" spans="1:9" x14ac:dyDescent="0.25">
      <c r="A13" s="93"/>
      <c r="B13" s="10" t="s">
        <v>110</v>
      </c>
      <c r="C13" s="7">
        <v>3050</v>
      </c>
      <c r="D13" s="8" t="s">
        <v>70</v>
      </c>
      <c r="E13" s="9" t="s">
        <v>111</v>
      </c>
      <c r="F13" s="7">
        <v>1030</v>
      </c>
      <c r="G13" s="8" t="s">
        <v>70</v>
      </c>
      <c r="H13" s="9" t="s">
        <v>112</v>
      </c>
      <c r="I13" s="6">
        <v>620</v>
      </c>
    </row>
    <row r="14" spans="1:9" x14ac:dyDescent="0.25">
      <c r="A14" s="93"/>
      <c r="B14" s="5" t="s">
        <v>113</v>
      </c>
      <c r="C14" s="7">
        <v>1220</v>
      </c>
      <c r="D14" s="8" t="s">
        <v>70</v>
      </c>
      <c r="E14" s="9" t="s">
        <v>114</v>
      </c>
      <c r="F14" s="6">
        <v>520</v>
      </c>
      <c r="G14" s="8" t="s">
        <v>70</v>
      </c>
      <c r="H14" s="9" t="s">
        <v>115</v>
      </c>
      <c r="I14" s="7">
        <v>1130</v>
      </c>
    </row>
    <row r="15" spans="1:9" x14ac:dyDescent="0.25">
      <c r="A15" s="93"/>
      <c r="B15" s="5" t="s">
        <v>116</v>
      </c>
      <c r="C15" s="6">
        <v>870</v>
      </c>
      <c r="D15" s="8" t="s">
        <v>70</v>
      </c>
      <c r="E15" s="9" t="s">
        <v>117</v>
      </c>
      <c r="F15" s="7">
        <v>3830</v>
      </c>
      <c r="G15" s="8" t="s">
        <v>70</v>
      </c>
      <c r="H15" s="9" t="s">
        <v>118</v>
      </c>
      <c r="I15" s="6">
        <v>740</v>
      </c>
    </row>
    <row r="16" spans="1:9" x14ac:dyDescent="0.25">
      <c r="A16" s="93"/>
      <c r="B16" s="5" t="s">
        <v>119</v>
      </c>
      <c r="C16" s="7">
        <v>1570</v>
      </c>
      <c r="D16" s="8" t="s">
        <v>70</v>
      </c>
      <c r="E16" s="9" t="s">
        <v>120</v>
      </c>
      <c r="F16" s="6">
        <v>620</v>
      </c>
      <c r="G16" s="8" t="s">
        <v>70</v>
      </c>
      <c r="H16" s="9" t="s">
        <v>121</v>
      </c>
      <c r="I16" s="7">
        <v>11150</v>
      </c>
    </row>
    <row r="17" spans="1:11" x14ac:dyDescent="0.25">
      <c r="A17" s="93"/>
      <c r="B17" s="5" t="s">
        <v>122</v>
      </c>
      <c r="C17" s="6">
        <v>560</v>
      </c>
      <c r="D17" s="8" t="s">
        <v>70</v>
      </c>
      <c r="E17" s="9" t="s">
        <v>123</v>
      </c>
      <c r="F17" s="6">
        <v>910</v>
      </c>
      <c r="G17" s="8" t="s">
        <v>70</v>
      </c>
      <c r="H17" s="9" t="s">
        <v>124</v>
      </c>
      <c r="I17" s="6">
        <v>940</v>
      </c>
    </row>
    <row r="18" spans="1:11" x14ac:dyDescent="0.25">
      <c r="A18" s="93"/>
      <c r="B18" s="5" t="s">
        <v>125</v>
      </c>
      <c r="C18" s="6">
        <v>910</v>
      </c>
      <c r="D18" s="8" t="s">
        <v>70</v>
      </c>
      <c r="E18" s="9" t="s">
        <v>126</v>
      </c>
      <c r="F18" s="6">
        <v>530</v>
      </c>
      <c r="G18" s="8" t="s">
        <v>70</v>
      </c>
      <c r="H18" s="9" t="s">
        <v>127</v>
      </c>
      <c r="I18" s="6">
        <v>870</v>
      </c>
    </row>
    <row r="19" spans="1:11" x14ac:dyDescent="0.25">
      <c r="A19" s="93"/>
      <c r="B19" s="5" t="s">
        <v>128</v>
      </c>
      <c r="C19" s="7">
        <v>10070</v>
      </c>
      <c r="D19" s="8" t="s">
        <v>70</v>
      </c>
      <c r="E19" s="9" t="s">
        <v>129</v>
      </c>
      <c r="F19" s="7">
        <v>2800</v>
      </c>
      <c r="G19" s="8" t="s">
        <v>70</v>
      </c>
      <c r="H19" s="9" t="s">
        <v>130</v>
      </c>
      <c r="I19" s="6">
        <v>690</v>
      </c>
    </row>
    <row r="20" spans="1:11" x14ac:dyDescent="0.25">
      <c r="A20" s="93"/>
      <c r="B20" s="5" t="s">
        <v>131</v>
      </c>
      <c r="C20" s="7">
        <v>12570</v>
      </c>
      <c r="D20" s="8" t="s">
        <v>70</v>
      </c>
      <c r="E20" s="9" t="s">
        <v>132</v>
      </c>
      <c r="F20" s="6">
        <v>620</v>
      </c>
      <c r="G20" s="8" t="s">
        <v>70</v>
      </c>
      <c r="H20" s="9" t="s">
        <v>133</v>
      </c>
      <c r="I20" s="7">
        <v>1080</v>
      </c>
    </row>
    <row r="21" spans="1:11" x14ac:dyDescent="0.25">
      <c r="A21" s="93"/>
      <c r="B21" s="5" t="s">
        <v>134</v>
      </c>
      <c r="C21" s="6">
        <v>560</v>
      </c>
      <c r="D21" s="8" t="s">
        <v>70</v>
      </c>
      <c r="E21" s="9" t="s">
        <v>135</v>
      </c>
      <c r="F21" s="7">
        <v>1100</v>
      </c>
      <c r="G21" s="8" t="s">
        <v>70</v>
      </c>
      <c r="H21" s="9" t="s">
        <v>136</v>
      </c>
      <c r="I21" s="7">
        <v>1370</v>
      </c>
    </row>
    <row r="22" spans="1:11" x14ac:dyDescent="0.25">
      <c r="A22" s="93"/>
      <c r="B22" s="5" t="s">
        <v>137</v>
      </c>
      <c r="C22" s="6">
        <v>850</v>
      </c>
      <c r="D22" s="8" t="s">
        <v>70</v>
      </c>
      <c r="E22" s="8" t="s">
        <v>138</v>
      </c>
      <c r="F22" s="7">
        <v>1560</v>
      </c>
      <c r="G22" s="8" t="s">
        <v>70</v>
      </c>
      <c r="H22" s="9" t="s">
        <v>139</v>
      </c>
      <c r="I22" s="7">
        <v>4700</v>
      </c>
    </row>
    <row r="23" spans="1:11" x14ac:dyDescent="0.25">
      <c r="A23" s="93"/>
      <c r="B23" s="5" t="s">
        <v>140</v>
      </c>
      <c r="C23" s="6">
        <v>870</v>
      </c>
      <c r="D23" s="8" t="s">
        <v>70</v>
      </c>
      <c r="E23" s="9" t="s">
        <v>141</v>
      </c>
      <c r="F23" s="7">
        <v>2530</v>
      </c>
      <c r="G23" s="8" t="s">
        <v>70</v>
      </c>
      <c r="H23" s="8" t="s">
        <v>142</v>
      </c>
      <c r="I23" s="7">
        <v>12110</v>
      </c>
    </row>
    <row r="24" spans="1:11" x14ac:dyDescent="0.25">
      <c r="A24" s="93"/>
      <c r="B24" s="5" t="s">
        <v>143</v>
      </c>
      <c r="C24" s="7">
        <v>4550</v>
      </c>
      <c r="D24" s="8" t="s">
        <v>70</v>
      </c>
      <c r="E24" s="9" t="s">
        <v>144</v>
      </c>
      <c r="F24" s="7">
        <v>3010</v>
      </c>
      <c r="G24" s="8" t="s">
        <v>70</v>
      </c>
      <c r="H24" s="9" t="s">
        <v>145</v>
      </c>
      <c r="I24" s="6">
        <v>990</v>
      </c>
    </row>
    <row r="25" spans="1:11" x14ac:dyDescent="0.25">
      <c r="A25" s="93"/>
      <c r="B25" s="5" t="s">
        <v>146</v>
      </c>
      <c r="C25" s="7">
        <v>2690</v>
      </c>
      <c r="D25" s="8" t="s">
        <v>70</v>
      </c>
      <c r="E25" s="9" t="s">
        <v>147</v>
      </c>
      <c r="F25" s="49">
        <v>3120</v>
      </c>
      <c r="G25" s="47" t="s">
        <v>70</v>
      </c>
      <c r="H25" s="47" t="s">
        <v>70</v>
      </c>
      <c r="I25" s="50" t="s">
        <v>70</v>
      </c>
    </row>
    <row r="26" spans="1:11" ht="13" x14ac:dyDescent="0.3">
      <c r="A26" s="93"/>
      <c r="B26" s="11" t="s">
        <v>70</v>
      </c>
      <c r="C26" s="12" t="s">
        <v>70</v>
      </c>
      <c r="D26" s="12" t="s">
        <v>70</v>
      </c>
      <c r="E26" s="12" t="s">
        <v>70</v>
      </c>
      <c r="F26" s="106"/>
      <c r="G26" s="106"/>
      <c r="H26" s="106"/>
      <c r="I26" s="107"/>
      <c r="K26" s="48"/>
    </row>
    <row r="27" spans="1:11" ht="13" x14ac:dyDescent="0.3">
      <c r="A27" s="93"/>
      <c r="B27" s="48"/>
      <c r="C27" s="48"/>
      <c r="D27" s="48"/>
      <c r="E27" s="48"/>
      <c r="K27" s="48"/>
    </row>
    <row r="28" spans="1:11" ht="13" x14ac:dyDescent="0.3">
      <c r="A28" s="48" t="s">
        <v>148</v>
      </c>
      <c r="B28" s="93"/>
      <c r="E28" s="13"/>
      <c r="F28" s="13"/>
      <c r="G28" s="13"/>
      <c r="H28" s="13"/>
      <c r="I28" s="13"/>
    </row>
    <row r="29" spans="1:11" ht="13" x14ac:dyDescent="0.3">
      <c r="A29" s="3" t="s">
        <v>82</v>
      </c>
      <c r="B29" s="15" t="s">
        <v>149</v>
      </c>
    </row>
  </sheetData>
  <mergeCells count="1">
    <mergeCell ref="E2:F2"/>
  </mergeCells>
  <hyperlinks>
    <hyperlink ref="B29" r:id="rId1" xr:uid="{4793C6E3-F86F-4EC1-888C-1B6297F61A16}"/>
  </hyperlinks>
  <pageMargins left="0.7" right="0.7" top="0.75" bottom="0.75" header="0.3" footer="0.3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44904-1554-4F47-86AB-81EABFF5F8A4}">
  <dimension ref="A1:H24"/>
  <sheetViews>
    <sheetView topLeftCell="A3" workbookViewId="0">
      <selection activeCell="D35" sqref="D35"/>
    </sheetView>
  </sheetViews>
  <sheetFormatPr defaultColWidth="40.453125" defaultRowHeight="15.5" x14ac:dyDescent="0.35"/>
  <cols>
    <col min="1" max="1" width="40.7265625" style="52" customWidth="1"/>
    <col min="2" max="2" width="11.1796875" style="52" customWidth="1"/>
    <col min="3" max="3" width="12.26953125" style="52" customWidth="1"/>
    <col min="4" max="4" width="12.81640625" style="52" customWidth="1"/>
    <col min="5" max="5" width="10.453125" style="52" customWidth="1"/>
    <col min="6" max="6" width="13.1796875" style="52" customWidth="1"/>
    <col min="7" max="7" width="7.81640625" style="52" customWidth="1"/>
    <col min="8" max="8" width="16.81640625" style="52" customWidth="1"/>
    <col min="9" max="16384" width="40.453125" style="52"/>
  </cols>
  <sheetData>
    <row r="1" spans="1:8" x14ac:dyDescent="0.35">
      <c r="A1" s="2" t="s">
        <v>150</v>
      </c>
      <c r="B1" s="4"/>
      <c r="C1" s="4"/>
      <c r="D1" s="4"/>
      <c r="E1" s="4"/>
      <c r="F1" s="4"/>
      <c r="G1" s="4"/>
      <c r="H1" s="4"/>
    </row>
    <row r="2" spans="1:8" x14ac:dyDescent="0.35">
      <c r="A2" s="4"/>
      <c r="B2" s="4"/>
      <c r="C2" s="4"/>
      <c r="D2" s="4"/>
      <c r="E2" s="4"/>
      <c r="F2" s="4"/>
      <c r="G2" s="109"/>
      <c r="H2" s="4"/>
    </row>
    <row r="3" spans="1:8" ht="31" x14ac:dyDescent="0.35">
      <c r="A3" s="71" t="s">
        <v>151</v>
      </c>
      <c r="B3" s="110" t="s">
        <v>152</v>
      </c>
      <c r="C3" s="71" t="s">
        <v>25</v>
      </c>
      <c r="D3" s="71" t="s">
        <v>69</v>
      </c>
      <c r="E3" s="71" t="s">
        <v>39</v>
      </c>
      <c r="F3" s="110" t="s">
        <v>48</v>
      </c>
      <c r="G3" s="71" t="s">
        <v>55</v>
      </c>
      <c r="H3" s="110" t="s">
        <v>71</v>
      </c>
    </row>
    <row r="4" spans="1:8" s="94" customFormat="1" ht="12.5" x14ac:dyDescent="0.25">
      <c r="A4" s="111" t="s">
        <v>153</v>
      </c>
      <c r="B4" s="112">
        <v>8.4</v>
      </c>
      <c r="C4" s="113">
        <v>4.0999999999999996</v>
      </c>
      <c r="D4" s="112">
        <v>1.3</v>
      </c>
      <c r="E4" s="112">
        <v>0.4</v>
      </c>
      <c r="F4" s="112">
        <v>0.8</v>
      </c>
      <c r="G4" s="112">
        <v>3.3</v>
      </c>
      <c r="H4" s="112">
        <v>2.7</v>
      </c>
    </row>
    <row r="5" spans="1:8" s="94" customFormat="1" ht="12.5" x14ac:dyDescent="0.25">
      <c r="A5" s="111" t="s">
        <v>154</v>
      </c>
      <c r="B5" s="112">
        <v>2.1</v>
      </c>
      <c r="C5" s="112">
        <v>3.1</v>
      </c>
      <c r="D5" s="112">
        <v>2.2000000000000002</v>
      </c>
      <c r="E5" s="112">
        <v>7.5</v>
      </c>
      <c r="F5" s="112">
        <v>11</v>
      </c>
      <c r="G5" s="112">
        <v>0.6</v>
      </c>
      <c r="H5" s="112">
        <v>5.0999999999999996</v>
      </c>
    </row>
    <row r="6" spans="1:8" s="94" customFormat="1" ht="12.5" x14ac:dyDescent="0.25">
      <c r="A6" s="111" t="s">
        <v>155</v>
      </c>
      <c r="B6" s="112">
        <v>16</v>
      </c>
      <c r="C6" s="112">
        <v>22.1</v>
      </c>
      <c r="D6" s="112">
        <v>17.399999999999999</v>
      </c>
      <c r="E6" s="112">
        <v>9.1</v>
      </c>
      <c r="F6" s="112">
        <v>14</v>
      </c>
      <c r="G6" s="112">
        <v>5.7</v>
      </c>
      <c r="H6" s="112">
        <v>13.8</v>
      </c>
    </row>
    <row r="7" spans="1:8" s="94" customFormat="1" ht="12.5" x14ac:dyDescent="0.25">
      <c r="A7" s="111" t="s">
        <v>156</v>
      </c>
      <c r="B7" s="112">
        <v>6.5</v>
      </c>
      <c r="C7" s="112">
        <v>6.4</v>
      </c>
      <c r="D7" s="112">
        <v>14.4</v>
      </c>
      <c r="E7" s="112">
        <v>9.3000000000000007</v>
      </c>
      <c r="F7" s="112">
        <v>6</v>
      </c>
      <c r="G7" s="112">
        <v>11</v>
      </c>
      <c r="H7" s="112">
        <v>8.8000000000000007</v>
      </c>
    </row>
    <row r="8" spans="1:8" s="94" customFormat="1" ht="12.5" x14ac:dyDescent="0.25">
      <c r="A8" s="111" t="s">
        <v>157</v>
      </c>
      <c r="B8" s="112">
        <v>1.6</v>
      </c>
      <c r="C8" s="112">
        <v>2</v>
      </c>
      <c r="D8" s="112">
        <v>1.6</v>
      </c>
      <c r="E8" s="112">
        <v>1.5</v>
      </c>
      <c r="F8" s="112">
        <v>0.9</v>
      </c>
      <c r="G8" s="112">
        <v>1.4</v>
      </c>
      <c r="H8" s="112">
        <v>1.5</v>
      </c>
    </row>
    <row r="9" spans="1:8" s="94" customFormat="1" ht="12.5" x14ac:dyDescent="0.25">
      <c r="A9" s="111" t="s">
        <v>158</v>
      </c>
      <c r="B9" s="112">
        <v>3</v>
      </c>
      <c r="C9" s="112">
        <v>3.4</v>
      </c>
      <c r="D9" s="112">
        <v>3.3</v>
      </c>
      <c r="E9" s="112">
        <v>3.7</v>
      </c>
      <c r="F9" s="112">
        <v>3.7</v>
      </c>
      <c r="G9" s="112">
        <v>1.5</v>
      </c>
      <c r="H9" s="112">
        <v>3.3</v>
      </c>
    </row>
    <row r="10" spans="1:8" s="94" customFormat="1" ht="12.5" x14ac:dyDescent="0.25">
      <c r="A10" s="111" t="s">
        <v>159</v>
      </c>
      <c r="B10" s="112">
        <v>12.6</v>
      </c>
      <c r="C10" s="112">
        <v>11</v>
      </c>
      <c r="D10" s="112">
        <v>8.6999999999999993</v>
      </c>
      <c r="E10" s="112">
        <v>10.4</v>
      </c>
      <c r="F10" s="112">
        <v>8.1</v>
      </c>
      <c r="G10" s="112">
        <v>14.6</v>
      </c>
      <c r="H10" s="112">
        <v>10.7</v>
      </c>
    </row>
    <row r="11" spans="1:8" s="94" customFormat="1" ht="12.5" x14ac:dyDescent="0.25">
      <c r="A11" s="111" t="s">
        <v>160</v>
      </c>
      <c r="B11" s="112">
        <v>3.6</v>
      </c>
      <c r="C11" s="112">
        <v>6.3</v>
      </c>
      <c r="D11" s="112">
        <v>3</v>
      </c>
      <c r="E11" s="112">
        <v>3.1</v>
      </c>
      <c r="F11" s="112">
        <v>4.5</v>
      </c>
      <c r="G11" s="112">
        <v>2</v>
      </c>
      <c r="H11" s="112">
        <v>3.8</v>
      </c>
    </row>
    <row r="12" spans="1:8" s="94" customFormat="1" ht="12.5" x14ac:dyDescent="0.25">
      <c r="A12" s="111" t="s">
        <v>161</v>
      </c>
      <c r="B12" s="112">
        <v>6.8</v>
      </c>
      <c r="C12" s="112">
        <v>6</v>
      </c>
      <c r="D12" s="112">
        <v>6.5</v>
      </c>
      <c r="E12" s="112">
        <v>4.7</v>
      </c>
      <c r="F12" s="112">
        <v>6</v>
      </c>
      <c r="G12" s="112">
        <v>8.8000000000000007</v>
      </c>
      <c r="H12" s="112">
        <v>6.2</v>
      </c>
    </row>
    <row r="13" spans="1:8" s="94" customFormat="1" ht="12.5" x14ac:dyDescent="0.25">
      <c r="A13" s="111" t="s">
        <v>162</v>
      </c>
      <c r="B13" s="112">
        <v>0.2</v>
      </c>
      <c r="C13" s="112">
        <v>0.5</v>
      </c>
      <c r="D13" s="112">
        <v>0.9</v>
      </c>
      <c r="E13" s="112">
        <v>2.1</v>
      </c>
      <c r="F13" s="112">
        <v>3.4</v>
      </c>
      <c r="G13" s="112">
        <v>1.4</v>
      </c>
      <c r="H13" s="112">
        <v>1.5</v>
      </c>
    </row>
    <row r="14" spans="1:8" s="94" customFormat="1" ht="12.5" x14ac:dyDescent="0.25">
      <c r="A14" s="111" t="s">
        <v>163</v>
      </c>
      <c r="B14" s="112">
        <v>0.4</v>
      </c>
      <c r="C14" s="112">
        <v>0.5</v>
      </c>
      <c r="D14" s="112">
        <v>0.5</v>
      </c>
      <c r="E14" s="112">
        <v>1.2</v>
      </c>
      <c r="F14" s="112">
        <v>0.3</v>
      </c>
      <c r="G14" s="112">
        <v>0.3</v>
      </c>
      <c r="H14" s="112">
        <v>0.6</v>
      </c>
    </row>
    <row r="15" spans="1:8" s="94" customFormat="1" ht="12.5" x14ac:dyDescent="0.25">
      <c r="A15" s="111" t="s">
        <v>164</v>
      </c>
      <c r="B15" s="112">
        <v>0.2</v>
      </c>
      <c r="C15" s="112">
        <v>0.4</v>
      </c>
      <c r="D15" s="112">
        <v>1</v>
      </c>
      <c r="E15" s="112">
        <v>0.9</v>
      </c>
      <c r="F15" s="112">
        <v>1.1000000000000001</v>
      </c>
      <c r="G15" s="112">
        <v>3</v>
      </c>
      <c r="H15" s="112">
        <v>1</v>
      </c>
    </row>
    <row r="16" spans="1:8" s="94" customFormat="1" ht="12.5" x14ac:dyDescent="0.25">
      <c r="A16" s="111" t="s">
        <v>165</v>
      </c>
      <c r="B16" s="112">
        <v>3.6</v>
      </c>
      <c r="C16" s="112">
        <v>4.5999999999999996</v>
      </c>
      <c r="D16" s="112">
        <v>9.1999999999999993</v>
      </c>
      <c r="E16" s="112">
        <v>16.8</v>
      </c>
      <c r="F16" s="112">
        <v>9.1999999999999993</v>
      </c>
      <c r="G16" s="112">
        <v>9.1</v>
      </c>
      <c r="H16" s="112">
        <v>9.6999999999999993</v>
      </c>
    </row>
    <row r="17" spans="1:8" s="94" customFormat="1" ht="12.5" x14ac:dyDescent="0.25">
      <c r="A17" s="111" t="s">
        <v>166</v>
      </c>
      <c r="B17" s="112">
        <v>3.1</v>
      </c>
      <c r="C17" s="112">
        <v>4.9000000000000004</v>
      </c>
      <c r="D17" s="112">
        <v>6.1</v>
      </c>
      <c r="E17" s="112">
        <v>6.4</v>
      </c>
      <c r="F17" s="112">
        <v>5.5</v>
      </c>
      <c r="G17" s="112">
        <v>3.5</v>
      </c>
      <c r="H17" s="112">
        <v>5.2</v>
      </c>
    </row>
    <row r="18" spans="1:8" s="94" customFormat="1" ht="12.5" x14ac:dyDescent="0.25">
      <c r="A18" s="111" t="s">
        <v>167</v>
      </c>
      <c r="B18" s="112">
        <v>4.0999999999999996</v>
      </c>
      <c r="C18" s="112">
        <v>5.4</v>
      </c>
      <c r="D18" s="112">
        <v>1.9</v>
      </c>
      <c r="E18" s="112">
        <v>4.0999999999999996</v>
      </c>
      <c r="F18" s="112">
        <v>2.1</v>
      </c>
      <c r="G18" s="112">
        <v>2.7</v>
      </c>
      <c r="H18" s="112">
        <v>3.5</v>
      </c>
    </row>
    <row r="19" spans="1:8" s="94" customFormat="1" ht="12.5" x14ac:dyDescent="0.25">
      <c r="A19" s="111" t="s">
        <v>168</v>
      </c>
      <c r="B19" s="112">
        <v>9</v>
      </c>
      <c r="C19" s="112">
        <v>7.7</v>
      </c>
      <c r="D19" s="112">
        <v>9.6</v>
      </c>
      <c r="E19" s="112">
        <v>6.4</v>
      </c>
      <c r="F19" s="112">
        <v>11.6</v>
      </c>
      <c r="G19" s="112">
        <v>11.5</v>
      </c>
      <c r="H19" s="112">
        <v>8.9</v>
      </c>
    </row>
    <row r="20" spans="1:8" s="94" customFormat="1" ht="12.5" x14ac:dyDescent="0.25">
      <c r="A20" s="111" t="s">
        <v>169</v>
      </c>
      <c r="B20" s="112">
        <v>15.3</v>
      </c>
      <c r="C20" s="112">
        <v>8.6</v>
      </c>
      <c r="D20" s="112">
        <v>8.5</v>
      </c>
      <c r="E20" s="112">
        <v>9.4</v>
      </c>
      <c r="F20" s="112">
        <v>7.5</v>
      </c>
      <c r="G20" s="112">
        <v>11.9</v>
      </c>
      <c r="H20" s="112">
        <v>10</v>
      </c>
    </row>
    <row r="21" spans="1:8" s="94" customFormat="1" ht="12.5" x14ac:dyDescent="0.25">
      <c r="A21" s="111" t="s">
        <v>170</v>
      </c>
      <c r="B21" s="112">
        <v>3.6</v>
      </c>
      <c r="C21" s="112">
        <v>3.1</v>
      </c>
      <c r="D21" s="112">
        <v>3.9</v>
      </c>
      <c r="E21" s="112">
        <v>2.9</v>
      </c>
      <c r="F21" s="112">
        <v>4.5</v>
      </c>
      <c r="G21" s="112">
        <v>7.5</v>
      </c>
      <c r="H21" s="112">
        <v>4</v>
      </c>
    </row>
    <row r="22" spans="1:8" x14ac:dyDescent="0.35">
      <c r="A22" s="4"/>
      <c r="B22" s="4"/>
      <c r="C22" s="4"/>
      <c r="D22" s="4"/>
      <c r="E22" s="4"/>
      <c r="F22" s="4"/>
      <c r="G22" s="4"/>
      <c r="H22" s="4"/>
    </row>
    <row r="23" spans="1:8" s="94" customFormat="1" ht="13" x14ac:dyDescent="0.3">
      <c r="A23" s="3" t="s">
        <v>171</v>
      </c>
      <c r="B23" s="3" t="s">
        <v>172</v>
      </c>
      <c r="C23" s="3"/>
      <c r="D23" s="3"/>
      <c r="E23" s="3"/>
      <c r="F23" s="3"/>
      <c r="G23" s="93"/>
      <c r="H23" s="93"/>
    </row>
    <row r="24" spans="1:8" s="94" customFormat="1" ht="13" x14ac:dyDescent="0.3">
      <c r="A24" s="93"/>
      <c r="B24" s="151" t="s">
        <v>173</v>
      </c>
      <c r="C24" s="14"/>
      <c r="D24" s="14"/>
      <c r="E24" s="14"/>
      <c r="F24" s="14"/>
      <c r="G24" s="14"/>
      <c r="H24" s="14"/>
    </row>
  </sheetData>
  <hyperlinks>
    <hyperlink ref="B24" r:id="rId1" xr:uid="{A6093852-5A21-4600-9C56-C196B1AAFCDE}"/>
  </hyperlinks>
  <pageMargins left="0.7" right="0.7" top="0.75" bottom="0.75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68A07-A284-4CEF-A32A-E52860737263}">
  <dimension ref="A1:L49"/>
  <sheetViews>
    <sheetView workbookViewId="0">
      <selection activeCell="G31" sqref="G31"/>
    </sheetView>
  </sheetViews>
  <sheetFormatPr defaultColWidth="9.1796875" defaultRowHeight="14" x14ac:dyDescent="0.3"/>
  <cols>
    <col min="1" max="1" width="9.1796875" style="16"/>
    <col min="2" max="2" width="24" style="16" customWidth="1"/>
    <col min="3" max="3" width="11.1796875" style="16" customWidth="1"/>
    <col min="4" max="16384" width="9.1796875" style="16"/>
  </cols>
  <sheetData>
    <row r="1" spans="1:12" ht="15.5" x14ac:dyDescent="0.35">
      <c r="A1" s="17"/>
      <c r="B1" s="2" t="s">
        <v>174</v>
      </c>
      <c r="C1" s="73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3">
      <c r="A3" s="17"/>
      <c r="B3" s="74" t="s">
        <v>70</v>
      </c>
      <c r="C3" s="114">
        <v>2018</v>
      </c>
      <c r="D3" s="114">
        <v>2019</v>
      </c>
      <c r="E3" s="114">
        <v>2020</v>
      </c>
      <c r="F3" s="114">
        <v>2021</v>
      </c>
      <c r="G3" s="114">
        <v>2022</v>
      </c>
      <c r="H3" s="114">
        <v>2023</v>
      </c>
      <c r="I3" s="73"/>
      <c r="J3" s="17"/>
      <c r="K3" s="17"/>
      <c r="L3" s="17"/>
    </row>
    <row r="4" spans="1:12" x14ac:dyDescent="0.3">
      <c r="A4" s="17"/>
      <c r="B4" s="115" t="s">
        <v>18</v>
      </c>
      <c r="C4" s="116">
        <v>1.7</v>
      </c>
      <c r="D4" s="117">
        <v>2.4</v>
      </c>
      <c r="E4" s="117">
        <v>3.1</v>
      </c>
      <c r="F4" s="117">
        <v>5.2</v>
      </c>
      <c r="G4" s="117">
        <v>4</v>
      </c>
      <c r="H4" s="117">
        <v>3</v>
      </c>
      <c r="I4" s="17"/>
      <c r="J4" s="17"/>
      <c r="K4" s="17"/>
      <c r="L4" s="17"/>
    </row>
    <row r="5" spans="1:12" x14ac:dyDescent="0.3">
      <c r="A5" s="17"/>
      <c r="B5" s="115" t="s">
        <v>25</v>
      </c>
      <c r="C5" s="116">
        <v>2</v>
      </c>
      <c r="D5" s="117">
        <v>2.5</v>
      </c>
      <c r="E5" s="117">
        <v>2.7</v>
      </c>
      <c r="F5" s="117">
        <v>5.2</v>
      </c>
      <c r="G5" s="117">
        <v>3.5</v>
      </c>
      <c r="H5" s="117">
        <v>2.7</v>
      </c>
      <c r="I5" s="17"/>
      <c r="J5" s="17"/>
      <c r="K5" s="17"/>
      <c r="L5" s="17"/>
    </row>
    <row r="6" spans="1:12" x14ac:dyDescent="0.3">
      <c r="A6" s="17"/>
      <c r="B6" s="115" t="s">
        <v>69</v>
      </c>
      <c r="C6" s="116">
        <v>1.1000000000000001</v>
      </c>
      <c r="D6" s="117">
        <v>1.1000000000000001</v>
      </c>
      <c r="E6" s="117">
        <v>1.4</v>
      </c>
      <c r="F6" s="117">
        <v>3.7</v>
      </c>
      <c r="G6" s="117">
        <v>2.4</v>
      </c>
      <c r="H6" s="117">
        <v>1.7</v>
      </c>
      <c r="I6" s="17"/>
      <c r="J6" s="17"/>
      <c r="K6" s="17"/>
      <c r="L6" s="17"/>
    </row>
    <row r="7" spans="1:12" x14ac:dyDescent="0.3">
      <c r="A7" s="17"/>
      <c r="B7" s="115" t="s">
        <v>39</v>
      </c>
      <c r="C7" s="116">
        <v>1.1000000000000001</v>
      </c>
      <c r="D7" s="117">
        <v>1</v>
      </c>
      <c r="E7" s="117">
        <v>1.5</v>
      </c>
      <c r="F7" s="117">
        <v>3.6</v>
      </c>
      <c r="G7" s="117">
        <v>2</v>
      </c>
      <c r="H7" s="117">
        <v>1.5</v>
      </c>
      <c r="I7" s="17"/>
      <c r="J7" s="17"/>
      <c r="K7" s="17"/>
      <c r="L7" s="17"/>
    </row>
    <row r="8" spans="1:12" x14ac:dyDescent="0.3">
      <c r="A8" s="17"/>
      <c r="B8" s="115" t="s">
        <v>48</v>
      </c>
      <c r="C8" s="116">
        <v>1.2</v>
      </c>
      <c r="D8" s="117">
        <v>1.1000000000000001</v>
      </c>
      <c r="E8" s="117">
        <v>1.2</v>
      </c>
      <c r="F8" s="117">
        <v>3.6</v>
      </c>
      <c r="G8" s="117">
        <v>2.1</v>
      </c>
      <c r="H8" s="117">
        <v>1.5</v>
      </c>
      <c r="I8" s="17"/>
      <c r="J8" s="17"/>
      <c r="K8" s="17"/>
      <c r="L8" s="17"/>
    </row>
    <row r="9" spans="1:12" x14ac:dyDescent="0.3">
      <c r="A9" s="17"/>
      <c r="B9" s="115" t="s">
        <v>55</v>
      </c>
      <c r="C9" s="116">
        <v>1</v>
      </c>
      <c r="D9" s="117">
        <v>1.1000000000000001</v>
      </c>
      <c r="E9" s="117">
        <v>1.4</v>
      </c>
      <c r="F9" s="117">
        <v>3.5</v>
      </c>
      <c r="G9" s="117">
        <v>2.2999999999999998</v>
      </c>
      <c r="H9" s="117">
        <v>1.5</v>
      </c>
      <c r="I9" s="17"/>
      <c r="J9" s="17"/>
      <c r="K9" s="17"/>
      <c r="L9" s="17"/>
    </row>
    <row r="10" spans="1:12" x14ac:dyDescent="0.3">
      <c r="A10" s="17"/>
      <c r="B10" s="115" t="s">
        <v>71</v>
      </c>
      <c r="C10" s="116">
        <v>1.3</v>
      </c>
      <c r="D10" s="118">
        <v>1.4</v>
      </c>
      <c r="E10" s="118">
        <v>1.8</v>
      </c>
      <c r="F10" s="118">
        <v>4.0999999999999996</v>
      </c>
      <c r="G10" s="118">
        <v>2.6</v>
      </c>
      <c r="H10" s="118">
        <v>1.9</v>
      </c>
      <c r="I10" s="17"/>
      <c r="J10" s="17"/>
      <c r="K10" s="17"/>
      <c r="L10" s="17"/>
    </row>
    <row r="11" spans="1:12" x14ac:dyDescent="0.3">
      <c r="A11" s="17"/>
      <c r="B11" s="115" t="s">
        <v>72</v>
      </c>
      <c r="C11" s="116">
        <v>3</v>
      </c>
      <c r="D11" s="118">
        <v>2.8</v>
      </c>
      <c r="E11" s="118">
        <v>3.2</v>
      </c>
      <c r="F11" s="118">
        <v>5.9</v>
      </c>
      <c r="G11" s="118">
        <v>3.9</v>
      </c>
      <c r="H11" s="118">
        <v>3.1</v>
      </c>
      <c r="I11" s="17"/>
      <c r="J11" s="17"/>
      <c r="K11" s="17"/>
      <c r="L11" s="17"/>
    </row>
    <row r="12" spans="1:12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s="94" customFormat="1" ht="13" x14ac:dyDescent="0.3">
      <c r="A13" s="3" t="s">
        <v>82</v>
      </c>
      <c r="B13" s="3" t="s">
        <v>175</v>
      </c>
      <c r="C13" s="3"/>
      <c r="D13" s="93"/>
      <c r="E13" s="93"/>
      <c r="F13" s="93"/>
      <c r="G13" s="93"/>
      <c r="H13" s="93"/>
      <c r="I13" s="93"/>
      <c r="J13" s="93"/>
      <c r="K13" s="93"/>
      <c r="L13" s="93"/>
    </row>
    <row r="14" spans="1:12" s="94" customFormat="1" ht="13" x14ac:dyDescent="0.3">
      <c r="A14" s="93"/>
      <c r="B14" s="151" t="s">
        <v>176</v>
      </c>
      <c r="C14" s="144"/>
      <c r="D14" s="13"/>
      <c r="E14" s="13"/>
      <c r="F14" s="13"/>
      <c r="G14" s="13"/>
      <c r="H14" s="13"/>
      <c r="I14" s="13"/>
      <c r="J14" s="93"/>
      <c r="K14" s="93"/>
      <c r="L14" s="93"/>
    </row>
    <row r="15" spans="1:12" x14ac:dyDescent="0.3">
      <c r="A15" s="17"/>
      <c r="B15" s="18"/>
      <c r="C15" s="18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3">
      <c r="A19" s="17"/>
      <c r="B19" s="119"/>
      <c r="C19" s="119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3">
      <c r="A20" s="17"/>
      <c r="B20" s="120"/>
      <c r="C20" s="120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x14ac:dyDescent="0.3">
      <c r="A22" s="17"/>
      <c r="B22" s="120"/>
      <c r="C22" s="120"/>
      <c r="D22" s="120"/>
      <c r="E22" s="17"/>
      <c r="F22" s="17"/>
      <c r="G22" s="17"/>
      <c r="H22" s="17"/>
      <c r="I22" s="17"/>
      <c r="J22" s="17"/>
      <c r="K22" s="17"/>
      <c r="L22" s="17"/>
    </row>
    <row r="23" spans="1:12" x14ac:dyDescent="0.3">
      <c r="A23" s="17"/>
      <c r="B23" s="120"/>
      <c r="C23" s="120"/>
      <c r="D23" s="120"/>
      <c r="E23" s="17"/>
      <c r="F23" s="17"/>
      <c r="G23" s="17"/>
      <c r="H23" s="17"/>
      <c r="I23" s="17"/>
      <c r="J23" s="17"/>
      <c r="K23" s="17"/>
      <c r="L23" s="17"/>
    </row>
    <row r="24" spans="1:12" x14ac:dyDescent="0.3">
      <c r="A24" s="17"/>
      <c r="B24" s="120"/>
      <c r="C24" s="120"/>
      <c r="D24" s="120"/>
      <c r="E24" s="17"/>
      <c r="F24" s="17"/>
      <c r="G24" s="17"/>
      <c r="H24" s="17"/>
      <c r="I24" s="17"/>
      <c r="J24" s="17"/>
      <c r="K24" s="17"/>
      <c r="L24" s="17"/>
    </row>
    <row r="25" spans="1:12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3">
      <c r="A26" s="17"/>
      <c r="B26" s="121"/>
      <c r="C26" s="121"/>
      <c r="D26" s="121"/>
      <c r="E26" s="121"/>
      <c r="F26" s="121"/>
      <c r="G26" s="121"/>
      <c r="H26" s="121"/>
      <c r="I26" s="17"/>
      <c r="J26" s="17"/>
      <c r="K26" s="17"/>
      <c r="L26" s="17"/>
    </row>
    <row r="27" spans="1:12" x14ac:dyDescent="0.3">
      <c r="A27" s="17"/>
      <c r="B27" s="120"/>
      <c r="C27" s="120"/>
      <c r="D27" s="120"/>
      <c r="E27" s="120"/>
      <c r="F27" s="120"/>
      <c r="G27" s="120"/>
      <c r="H27" s="120"/>
      <c r="I27" s="17"/>
      <c r="J27" s="17"/>
      <c r="K27" s="17"/>
      <c r="L27" s="17"/>
    </row>
    <row r="28" spans="1:12" x14ac:dyDescent="0.3">
      <c r="A28" s="17"/>
      <c r="B28" s="120"/>
      <c r="C28" s="120"/>
      <c r="D28" s="120"/>
      <c r="E28" s="120"/>
      <c r="F28" s="120"/>
      <c r="G28" s="120"/>
      <c r="H28" s="120"/>
      <c r="I28" s="17"/>
      <c r="J28" s="73"/>
      <c r="K28" s="17"/>
      <c r="L28" s="17"/>
    </row>
    <row r="29" spans="1:12" x14ac:dyDescent="0.3">
      <c r="A29" s="17"/>
      <c r="B29" s="120"/>
      <c r="C29" s="120"/>
      <c r="D29" s="120"/>
      <c r="E29" s="120"/>
      <c r="F29" s="120"/>
      <c r="G29" s="120"/>
      <c r="H29" s="120"/>
      <c r="I29" s="17"/>
      <c r="J29" s="73"/>
      <c r="K29" s="17"/>
      <c r="L29" s="17"/>
    </row>
    <row r="30" spans="1:12" x14ac:dyDescent="0.3">
      <c r="A30" s="17"/>
      <c r="B30" s="120"/>
      <c r="C30" s="120"/>
      <c r="D30" s="120"/>
      <c r="E30" s="120"/>
      <c r="F30" s="120"/>
      <c r="G30" s="120"/>
      <c r="H30" s="120"/>
      <c r="I30" s="17"/>
      <c r="J30" s="73"/>
      <c r="K30" s="17"/>
      <c r="L30" s="17"/>
    </row>
    <row r="31" spans="1:12" x14ac:dyDescent="0.3">
      <c r="A31" s="17"/>
      <c r="B31" s="120"/>
      <c r="C31" s="120"/>
      <c r="D31" s="120"/>
      <c r="E31" s="120"/>
      <c r="F31" s="120"/>
      <c r="G31" s="120"/>
      <c r="H31" s="120"/>
      <c r="I31" s="17"/>
      <c r="J31" s="73"/>
      <c r="K31" s="17"/>
      <c r="L31" s="17"/>
    </row>
    <row r="32" spans="1:12" x14ac:dyDescent="0.3">
      <c r="A32" s="17"/>
      <c r="B32" s="120"/>
      <c r="C32" s="120"/>
      <c r="D32" s="120"/>
      <c r="E32" s="120"/>
      <c r="F32" s="120"/>
      <c r="G32" s="120"/>
      <c r="H32" s="120"/>
      <c r="I32" s="17"/>
      <c r="J32" s="73"/>
      <c r="K32" s="17"/>
      <c r="L32" s="17"/>
    </row>
    <row r="33" spans="1:12" x14ac:dyDescent="0.3">
      <c r="A33" s="17"/>
      <c r="B33" s="120"/>
      <c r="C33" s="120"/>
      <c r="D33" s="120"/>
      <c r="E33" s="120"/>
      <c r="F33" s="120"/>
      <c r="G33" s="120"/>
      <c r="H33" s="120"/>
      <c r="I33" s="17"/>
      <c r="J33" s="73" t="s">
        <v>70</v>
      </c>
      <c r="K33" s="17"/>
      <c r="L33" s="17"/>
    </row>
    <row r="34" spans="1:12" x14ac:dyDescent="0.3">
      <c r="A34" s="17"/>
      <c r="B34" s="120"/>
      <c r="C34" s="120"/>
      <c r="D34" s="120"/>
      <c r="E34" s="120"/>
      <c r="F34" s="120"/>
      <c r="G34" s="120"/>
      <c r="H34" s="120"/>
      <c r="I34" s="17"/>
      <c r="J34" s="73" t="s">
        <v>70</v>
      </c>
      <c r="K34" s="17"/>
      <c r="L34" s="17"/>
    </row>
    <row r="35" spans="1:12" x14ac:dyDescent="0.3">
      <c r="A35" s="17"/>
      <c r="B35" s="120"/>
      <c r="C35" s="120"/>
      <c r="D35" s="120"/>
      <c r="E35" s="120"/>
      <c r="F35" s="120"/>
      <c r="G35" s="120"/>
      <c r="H35" s="120"/>
      <c r="I35" s="17"/>
      <c r="J35" s="73" t="s">
        <v>70</v>
      </c>
      <c r="K35" s="17"/>
      <c r="L35" s="17"/>
    </row>
    <row r="36" spans="1:12" x14ac:dyDescent="0.3">
      <c r="A36" s="17"/>
      <c r="B36" s="120"/>
      <c r="C36" s="120"/>
      <c r="D36" s="120"/>
      <c r="E36" s="120"/>
      <c r="F36" s="120"/>
      <c r="G36" s="120"/>
      <c r="H36" s="120"/>
      <c r="I36" s="17"/>
      <c r="J36" s="17"/>
      <c r="K36" s="17"/>
      <c r="L36" s="17"/>
    </row>
    <row r="37" spans="1:12" x14ac:dyDescent="0.3">
      <c r="A37" s="17"/>
      <c r="B37" s="120"/>
      <c r="C37" s="120"/>
      <c r="D37" s="120"/>
      <c r="E37" s="120"/>
      <c r="F37" s="120"/>
      <c r="G37" s="120"/>
      <c r="H37" s="120"/>
      <c r="I37" s="17"/>
      <c r="J37" s="17"/>
      <c r="K37" s="17"/>
      <c r="L37" s="17"/>
    </row>
    <row r="38" spans="1:12" x14ac:dyDescent="0.3">
      <c r="A38" s="17"/>
      <c r="B38" s="120"/>
      <c r="C38" s="120"/>
      <c r="D38" s="120"/>
      <c r="E38" s="120"/>
      <c r="F38" s="120"/>
      <c r="G38" s="120"/>
      <c r="H38" s="120"/>
      <c r="I38" s="17"/>
      <c r="J38" s="17"/>
      <c r="K38" s="17"/>
      <c r="L38" s="17"/>
    </row>
    <row r="39" spans="1:12" x14ac:dyDescent="0.3">
      <c r="A39" s="17"/>
      <c r="B39" s="120"/>
      <c r="C39" s="120"/>
      <c r="D39" s="120"/>
      <c r="E39" s="120"/>
      <c r="F39" s="120"/>
      <c r="G39" s="120"/>
      <c r="H39" s="120"/>
      <c r="I39" s="17"/>
      <c r="J39" s="17"/>
      <c r="K39" s="17"/>
      <c r="L39" s="17"/>
    </row>
    <row r="40" spans="1:12" x14ac:dyDescent="0.3">
      <c r="A40" s="17"/>
      <c r="B40" s="120"/>
      <c r="C40" s="120"/>
      <c r="D40" s="120"/>
      <c r="E40" s="120"/>
      <c r="F40" s="120"/>
      <c r="G40" s="120"/>
      <c r="H40" s="120"/>
      <c r="I40" s="17"/>
      <c r="J40" s="17"/>
      <c r="K40" s="17"/>
      <c r="L40" s="17"/>
    </row>
    <row r="41" spans="1:12" x14ac:dyDescent="0.3">
      <c r="A41" s="17"/>
      <c r="B41" s="120"/>
      <c r="C41" s="120"/>
      <c r="D41" s="120"/>
      <c r="E41" s="120"/>
      <c r="F41" s="120"/>
      <c r="G41" s="120"/>
      <c r="H41" s="120"/>
      <c r="I41" s="17"/>
      <c r="J41" s="17"/>
      <c r="K41" s="17"/>
      <c r="L41" s="17"/>
    </row>
    <row r="42" spans="1:12" x14ac:dyDescent="0.3">
      <c r="A42" s="17"/>
      <c r="B42" s="120"/>
      <c r="C42" s="120"/>
      <c r="D42" s="120"/>
      <c r="E42" s="120"/>
      <c r="F42" s="120"/>
      <c r="G42" s="120"/>
      <c r="H42" s="120"/>
      <c r="I42" s="17"/>
      <c r="J42" s="17"/>
      <c r="K42" s="17"/>
      <c r="L42" s="17"/>
    </row>
    <row r="43" spans="1:12" x14ac:dyDescent="0.3">
      <c r="A43" s="17"/>
      <c r="B43" s="120"/>
      <c r="C43" s="120"/>
      <c r="D43" s="120"/>
      <c r="E43" s="120"/>
      <c r="F43" s="120"/>
      <c r="G43" s="120"/>
      <c r="H43" s="120"/>
      <c r="I43" s="17"/>
      <c r="J43" s="17"/>
      <c r="K43" s="17"/>
      <c r="L43" s="17"/>
    </row>
    <row r="44" spans="1:12" x14ac:dyDescent="0.3">
      <c r="A44" s="17"/>
      <c r="B44" s="120"/>
      <c r="C44" s="120"/>
      <c r="D44" s="120"/>
      <c r="E44" s="120"/>
      <c r="F44" s="120"/>
      <c r="G44" s="120"/>
      <c r="H44" s="120"/>
      <c r="I44" s="17"/>
      <c r="J44" s="17"/>
      <c r="K44" s="17"/>
      <c r="L44" s="17"/>
    </row>
    <row r="45" spans="1:12" x14ac:dyDescent="0.3">
      <c r="A45" s="17"/>
      <c r="B45" s="120"/>
      <c r="C45" s="120"/>
      <c r="D45" s="120"/>
      <c r="E45" s="120"/>
      <c r="F45" s="120"/>
      <c r="G45" s="120"/>
      <c r="H45" s="120"/>
      <c r="I45" s="17"/>
      <c r="J45" s="17"/>
      <c r="K45" s="17"/>
      <c r="L45" s="17"/>
    </row>
    <row r="46" spans="1:12" x14ac:dyDescent="0.3">
      <c r="A46" s="17"/>
      <c r="B46" s="120"/>
      <c r="C46" s="120"/>
      <c r="D46" s="120"/>
      <c r="E46" s="120"/>
      <c r="F46" s="120"/>
      <c r="G46" s="120"/>
      <c r="H46" s="120"/>
      <c r="I46" s="17"/>
      <c r="J46" s="17"/>
      <c r="K46" s="17"/>
      <c r="L46" s="17"/>
    </row>
    <row r="47" spans="1:12" x14ac:dyDescent="0.3">
      <c r="A47" s="17"/>
      <c r="B47" s="120"/>
      <c r="C47" s="120"/>
      <c r="D47" s="120"/>
      <c r="E47" s="120"/>
      <c r="F47" s="120"/>
      <c r="G47" s="120"/>
      <c r="H47" s="120"/>
      <c r="I47" s="17"/>
      <c r="J47" s="17"/>
      <c r="K47" s="17"/>
      <c r="L47" s="17"/>
    </row>
    <row r="48" spans="1:12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x14ac:dyDescent="0.3">
      <c r="A49" s="17"/>
      <c r="B49" s="120"/>
      <c r="C49" s="120"/>
      <c r="D49" s="17"/>
      <c r="E49" s="17"/>
      <c r="F49" s="17"/>
      <c r="G49" s="17"/>
      <c r="H49" s="17"/>
      <c r="I49" s="17"/>
      <c r="J49" s="17"/>
      <c r="K49" s="17"/>
      <c r="L49" s="17"/>
    </row>
  </sheetData>
  <hyperlinks>
    <hyperlink ref="B14" r:id="rId1" xr:uid="{98154F5C-CC0A-42F6-9CB6-040F0F93014D}"/>
  </hyperlinks>
  <pageMargins left="0.7" right="0.7" top="0.75" bottom="0.75" header="0.3" footer="0.3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71A85-F568-4300-BD20-D79C04281D66}">
  <dimension ref="A1:L24"/>
  <sheetViews>
    <sheetView tabSelected="1" workbookViewId="0">
      <selection activeCell="B7" sqref="B7"/>
    </sheetView>
  </sheetViews>
  <sheetFormatPr defaultColWidth="9.1796875" defaultRowHeight="12.5" x14ac:dyDescent="0.25"/>
  <cols>
    <col min="1" max="1" width="9.1796875" style="94"/>
    <col min="2" max="2" width="24.453125" style="94" customWidth="1"/>
    <col min="3" max="3" width="23.81640625" style="94" customWidth="1"/>
    <col min="4" max="4" width="26.81640625" style="94" customWidth="1"/>
    <col min="5" max="5" width="22.453125" style="94" customWidth="1"/>
    <col min="6" max="7" width="9.1796875" style="94"/>
    <col min="8" max="8" width="17.54296875" style="94" customWidth="1"/>
    <col min="9" max="16384" width="9.1796875" style="94"/>
  </cols>
  <sheetData>
    <row r="1" spans="1:12" ht="15.5" x14ac:dyDescent="0.35">
      <c r="A1" s="51" t="s">
        <v>177</v>
      </c>
    </row>
    <row r="2" spans="1:12" ht="15.5" x14ac:dyDescent="0.35">
      <c r="A2" s="51"/>
    </row>
    <row r="3" spans="1:12" s="126" customFormat="1" ht="16.5" customHeight="1" x14ac:dyDescent="0.3">
      <c r="B3" s="127" t="s">
        <v>178</v>
      </c>
      <c r="C3" s="127">
        <v>2016</v>
      </c>
      <c r="D3" s="128">
        <v>2021</v>
      </c>
      <c r="E3" s="129" t="s">
        <v>179</v>
      </c>
      <c r="J3" s="93"/>
    </row>
    <row r="4" spans="1:12" x14ac:dyDescent="0.25">
      <c r="B4" s="111" t="s">
        <v>18</v>
      </c>
      <c r="C4" s="130">
        <v>150429</v>
      </c>
      <c r="D4" s="131">
        <v>156866</v>
      </c>
      <c r="E4" s="132">
        <f t="shared" ref="E4:E9" si="0">(D4-C4)/D4</f>
        <v>4.1035023523261889E-2</v>
      </c>
      <c r="J4" s="93"/>
    </row>
    <row r="5" spans="1:12" x14ac:dyDescent="0.25">
      <c r="B5" s="111" t="s">
        <v>25</v>
      </c>
      <c r="C5" s="130">
        <v>159737</v>
      </c>
      <c r="D5" s="131">
        <v>172906</v>
      </c>
      <c r="E5" s="132">
        <f t="shared" si="0"/>
        <v>7.6162770522711767E-2</v>
      </c>
      <c r="I5" s="133"/>
      <c r="J5" s="133"/>
      <c r="K5" s="134"/>
    </row>
    <row r="6" spans="1:12" x14ac:dyDescent="0.25">
      <c r="B6" s="111" t="s">
        <v>32</v>
      </c>
      <c r="C6" s="130">
        <v>209572</v>
      </c>
      <c r="D6" s="131">
        <v>222108</v>
      </c>
      <c r="E6" s="132">
        <f t="shared" si="0"/>
        <v>5.6441010679489256E-2</v>
      </c>
      <c r="I6" s="133"/>
      <c r="J6" s="133"/>
      <c r="K6" s="134"/>
    </row>
    <row r="7" spans="1:12" x14ac:dyDescent="0.25">
      <c r="B7" s="111" t="s">
        <v>39</v>
      </c>
      <c r="C7" s="130">
        <v>244946</v>
      </c>
      <c r="D7" s="131">
        <v>251717</v>
      </c>
      <c r="E7" s="132">
        <f t="shared" si="0"/>
        <v>2.6899255910407323E-2</v>
      </c>
      <c r="I7" s="133"/>
      <c r="J7" s="133"/>
      <c r="K7" s="134"/>
    </row>
    <row r="8" spans="1:12" ht="19.5" customHeight="1" x14ac:dyDescent="0.25">
      <c r="B8" s="111" t="s">
        <v>48</v>
      </c>
      <c r="C8" s="130">
        <v>249048</v>
      </c>
      <c r="D8" s="131">
        <v>248496</v>
      </c>
      <c r="E8" s="135">
        <f t="shared" si="0"/>
        <v>-2.2213637241645739E-3</v>
      </c>
      <c r="I8" s="133"/>
      <c r="J8" s="133"/>
      <c r="K8" s="134"/>
    </row>
    <row r="9" spans="1:12" x14ac:dyDescent="0.25">
      <c r="B9" s="111" t="s">
        <v>55</v>
      </c>
      <c r="C9" s="130">
        <v>243439</v>
      </c>
      <c r="D9" s="131">
        <v>266002</v>
      </c>
      <c r="E9" s="132">
        <f t="shared" si="0"/>
        <v>8.4822670506236791E-2</v>
      </c>
      <c r="I9" s="133"/>
      <c r="J9" s="133"/>
      <c r="K9" s="134"/>
    </row>
    <row r="10" spans="1:12" x14ac:dyDescent="0.25">
      <c r="B10" s="111"/>
      <c r="C10" s="111"/>
      <c r="D10" s="136"/>
      <c r="E10" s="132"/>
      <c r="I10" s="133"/>
      <c r="J10" s="133"/>
      <c r="K10" s="134"/>
    </row>
    <row r="11" spans="1:12" ht="13" x14ac:dyDescent="0.3">
      <c r="B11" s="127" t="s">
        <v>71</v>
      </c>
      <c r="C11" s="130">
        <v>212454</v>
      </c>
      <c r="D11" s="131">
        <v>222671</v>
      </c>
      <c r="E11" s="132">
        <f>(D11-C11)/D11</f>
        <v>4.5883837589987021E-2</v>
      </c>
      <c r="I11" s="137"/>
      <c r="J11" s="137"/>
      <c r="K11" s="137"/>
      <c r="L11" s="125"/>
    </row>
    <row r="12" spans="1:12" ht="13" x14ac:dyDescent="0.3">
      <c r="B12" s="127" t="s">
        <v>72</v>
      </c>
      <c r="C12" s="130">
        <v>165671</v>
      </c>
      <c r="D12" s="131">
        <v>201160</v>
      </c>
      <c r="E12" s="132">
        <f>(D12-C12)/D12</f>
        <v>0.17642175382779876</v>
      </c>
      <c r="I12" s="93"/>
      <c r="J12" s="133"/>
      <c r="K12" s="133"/>
      <c r="L12" s="134"/>
    </row>
    <row r="13" spans="1:12" x14ac:dyDescent="0.25">
      <c r="B13" s="138"/>
      <c r="I13" s="93"/>
      <c r="J13" s="133"/>
      <c r="K13" s="133"/>
      <c r="L13" s="134"/>
    </row>
    <row r="14" spans="1:12" x14ac:dyDescent="0.25">
      <c r="A14" s="94" t="s">
        <v>82</v>
      </c>
      <c r="B14" s="94" t="s">
        <v>180</v>
      </c>
      <c r="I14" s="93"/>
      <c r="J14" s="133"/>
      <c r="K14" s="133"/>
      <c r="L14" s="134"/>
    </row>
    <row r="15" spans="1:12" ht="13" x14ac:dyDescent="0.3">
      <c r="B15" s="15" t="s">
        <v>181</v>
      </c>
      <c r="I15" s="93"/>
      <c r="J15" s="133"/>
      <c r="K15" s="133"/>
      <c r="L15" s="134"/>
    </row>
    <row r="16" spans="1:12" ht="13" x14ac:dyDescent="0.3">
      <c r="B16" s="15"/>
      <c r="I16" s="93"/>
      <c r="J16" s="133"/>
      <c r="K16" s="133"/>
      <c r="L16" s="139"/>
    </row>
    <row r="17" spans="2:12" x14ac:dyDescent="0.25">
      <c r="B17" s="108"/>
      <c r="I17" s="93"/>
      <c r="J17" s="133"/>
      <c r="K17" s="133"/>
      <c r="L17" s="134"/>
    </row>
    <row r="18" spans="2:12" ht="13" x14ac:dyDescent="0.3">
      <c r="B18" s="111"/>
      <c r="C18" s="127">
        <v>2016</v>
      </c>
      <c r="D18" s="128">
        <v>2021</v>
      </c>
      <c r="E18" s="129" t="s">
        <v>179</v>
      </c>
      <c r="I18" s="93"/>
      <c r="J18" s="93"/>
      <c r="K18" s="93"/>
      <c r="L18" s="134"/>
    </row>
    <row r="19" spans="2:12" ht="13" x14ac:dyDescent="0.3">
      <c r="B19" s="127" t="s">
        <v>71</v>
      </c>
      <c r="C19" s="130">
        <v>212454</v>
      </c>
      <c r="D19" s="131">
        <v>222671</v>
      </c>
      <c r="E19" s="132">
        <f>(D19-C19)/D19</f>
        <v>4.5883837589987021E-2</v>
      </c>
      <c r="I19" s="137"/>
      <c r="J19" s="133"/>
      <c r="K19" s="133"/>
      <c r="L19" s="134"/>
    </row>
    <row r="20" spans="2:12" ht="13" x14ac:dyDescent="0.3">
      <c r="B20" s="127" t="s">
        <v>72</v>
      </c>
      <c r="C20" s="130">
        <v>165671</v>
      </c>
      <c r="D20" s="131">
        <v>201160</v>
      </c>
      <c r="E20" s="132">
        <f>(D20-C20)/D20</f>
        <v>0.17642175382779876</v>
      </c>
      <c r="I20" s="137"/>
      <c r="J20" s="133"/>
      <c r="K20" s="133"/>
      <c r="L20" s="134"/>
    </row>
    <row r="22" spans="2:12" ht="13" x14ac:dyDescent="0.3">
      <c r="I22" s="93"/>
      <c r="J22" s="137"/>
      <c r="K22" s="137"/>
      <c r="L22" s="125"/>
    </row>
    <row r="23" spans="2:12" ht="13" x14ac:dyDescent="0.3">
      <c r="I23" s="137"/>
      <c r="J23" s="133"/>
      <c r="K23" s="133"/>
      <c r="L23" s="134"/>
    </row>
    <row r="24" spans="2:12" ht="13" x14ac:dyDescent="0.3">
      <c r="I24" s="137"/>
      <c r="J24" s="133"/>
      <c r="K24" s="133"/>
      <c r="L24" s="134"/>
    </row>
  </sheetData>
  <hyperlinks>
    <hyperlink ref="B15" r:id="rId1" display="https://statistics.gov.scot/slice?dataset=http%3A%2F%2Fstatistics.gov.scot%2Fdata%2Fresidential-properties-sales-and-price&amp;http%3A%2F%2Fpurl.org%2Flinked-data%2Fcube%23measureType=http%3A%2F%2Fstatistics.gov.scot%2Fdef%2Fmeasure-properties%2Fmean&amp;http%3A%2F%2Fpurl.org%2Flinked-data%2Fsdmx%2F2009%2Fdimension%23refPeriod=http%3A%2F%2Freference.data.gov.uk%2Fid%2Fyear%2F2021" xr:uid="{EA3842DA-42D7-4A62-BBD9-C0EFE605A327}"/>
  </hyperlinks>
  <pageMargins left="0.7" right="0.7" top="0.75" bottom="0.75" header="0.3" footer="0.3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E945B-7946-42AE-840F-E1995D756F3A}">
  <dimension ref="A1:H17"/>
  <sheetViews>
    <sheetView workbookViewId="0">
      <selection activeCell="A5" sqref="A5"/>
    </sheetView>
  </sheetViews>
  <sheetFormatPr defaultColWidth="9.1796875" defaultRowHeight="14" x14ac:dyDescent="0.3"/>
  <cols>
    <col min="1" max="1" width="27.26953125" style="16" customWidth="1"/>
    <col min="2" max="2" width="16.81640625" style="16" customWidth="1"/>
    <col min="3" max="16384" width="9.1796875" style="16"/>
  </cols>
  <sheetData>
    <row r="1" spans="1:8" ht="15.5" x14ac:dyDescent="0.35">
      <c r="A1" s="51" t="s">
        <v>182</v>
      </c>
    </row>
    <row r="2" spans="1:8" ht="15.5" x14ac:dyDescent="0.35">
      <c r="A2" s="51"/>
    </row>
    <row r="3" spans="1:8" x14ac:dyDescent="0.3">
      <c r="A3" s="140" t="s">
        <v>178</v>
      </c>
      <c r="B3" s="114" t="s">
        <v>183</v>
      </c>
    </row>
    <row r="4" spans="1:8" x14ac:dyDescent="0.3">
      <c r="A4" s="75" t="s">
        <v>18</v>
      </c>
      <c r="B4" s="122">
        <v>31023</v>
      </c>
    </row>
    <row r="5" spans="1:8" x14ac:dyDescent="0.3">
      <c r="A5" s="75" t="s">
        <v>25</v>
      </c>
      <c r="B5" s="122">
        <v>34706</v>
      </c>
    </row>
    <row r="6" spans="1:8" x14ac:dyDescent="0.3">
      <c r="A6" s="75" t="s">
        <v>69</v>
      </c>
      <c r="B6" s="122">
        <v>44848</v>
      </c>
    </row>
    <row r="7" spans="1:8" x14ac:dyDescent="0.3">
      <c r="A7" s="75" t="s">
        <v>39</v>
      </c>
      <c r="B7" s="122">
        <v>48453</v>
      </c>
    </row>
    <row r="8" spans="1:8" x14ac:dyDescent="0.3">
      <c r="A8" s="75" t="s">
        <v>48</v>
      </c>
      <c r="B8" s="122">
        <v>46766</v>
      </c>
      <c r="G8" s="73"/>
      <c r="H8" s="73"/>
    </row>
    <row r="9" spans="1:8" x14ac:dyDescent="0.3">
      <c r="A9" s="75" t="s">
        <v>55</v>
      </c>
      <c r="B9" s="122">
        <v>43859</v>
      </c>
      <c r="G9" s="73"/>
      <c r="H9" s="73"/>
    </row>
    <row r="10" spans="1:8" x14ac:dyDescent="0.3">
      <c r="A10" s="75" t="s">
        <v>71</v>
      </c>
      <c r="B10" s="122">
        <v>40007</v>
      </c>
      <c r="G10" s="17"/>
      <c r="H10" s="123"/>
    </row>
    <row r="11" spans="1:8" x14ac:dyDescent="0.3">
      <c r="A11" s="75" t="s">
        <v>72</v>
      </c>
      <c r="B11" s="141">
        <v>33095</v>
      </c>
      <c r="G11" s="17"/>
      <c r="H11" s="123"/>
    </row>
    <row r="12" spans="1:8" x14ac:dyDescent="0.3">
      <c r="G12" s="17"/>
      <c r="H12" s="123"/>
    </row>
    <row r="13" spans="1:8" s="94" customFormat="1" ht="13" x14ac:dyDescent="0.3">
      <c r="A13" s="93" t="s">
        <v>345</v>
      </c>
      <c r="G13" s="93"/>
      <c r="H13" s="133"/>
    </row>
    <row r="14" spans="1:8" x14ac:dyDescent="0.3">
      <c r="G14" s="17"/>
      <c r="H14" s="123"/>
    </row>
    <row r="15" spans="1:8" x14ac:dyDescent="0.3">
      <c r="G15" s="17"/>
      <c r="H15" s="123"/>
    </row>
    <row r="16" spans="1:8" x14ac:dyDescent="0.3">
      <c r="G16" s="17"/>
      <c r="H16" s="123"/>
    </row>
    <row r="17" spans="8:8" x14ac:dyDescent="0.3">
      <c r="H17" s="1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B1F3B2F5406D4882685CB6B09F9B12" ma:contentTypeVersion="16" ma:contentTypeDescription="Create a new document." ma:contentTypeScope="" ma:versionID="eb0c98cc78afea5e0e25dd507349203e">
  <xsd:schema xmlns:xsd="http://www.w3.org/2001/XMLSchema" xmlns:xs="http://www.w3.org/2001/XMLSchema" xmlns:p="http://schemas.microsoft.com/office/2006/metadata/properties" xmlns:ns2="83e5afb4-992c-41eb-836a-3e9713aa7ae4" xmlns:ns3="8db2595e-0059-4add-bc69-57e31a45ef59" xmlns:ns4="b286816e-519d-42c6-8f15-1a4235facbd1" targetNamespace="http://schemas.microsoft.com/office/2006/metadata/properties" ma:root="true" ma:fieldsID="ec94ce96796e000f71ee511f2ce29bd2" ns2:_="" ns3:_="" ns4:_="">
    <xsd:import namespace="83e5afb4-992c-41eb-836a-3e9713aa7ae4"/>
    <xsd:import namespace="8db2595e-0059-4add-bc69-57e31a45ef59"/>
    <xsd:import namespace="b286816e-519d-42c6-8f15-1a4235fac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5afb4-992c-41eb-836a-3e9713aa7a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c9237bb-78b7-42cf-81ab-aa5abb9ec1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2595e-0059-4add-bc69-57e31a45ef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86816e-519d-42c6-8f15-1a4235fac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bc8af7-2b03-459b-8d31-3ab6589b8040}" ma:internalName="TaxCatchAll" ma:showField="CatchAllData" ma:web="8db2595e-0059-4add-bc69-57e31a45ef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e5afb4-992c-41eb-836a-3e9713aa7ae4">
      <Terms xmlns="http://schemas.microsoft.com/office/infopath/2007/PartnerControls"/>
    </lcf76f155ced4ddcb4097134ff3c332f>
    <TaxCatchAll xmlns="b286816e-519d-42c6-8f15-1a4235facbd1" xsi:nil="true"/>
  </documentManagement>
</p:properties>
</file>

<file path=customXml/itemProps1.xml><?xml version="1.0" encoding="utf-8"?>
<ds:datastoreItem xmlns:ds="http://schemas.openxmlformats.org/officeDocument/2006/customXml" ds:itemID="{1CF57DC4-5EFA-41AA-9F1A-BB621A806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5afb4-992c-41eb-836a-3e9713aa7ae4"/>
    <ds:schemaRef ds:uri="8db2595e-0059-4add-bc69-57e31a45ef59"/>
    <ds:schemaRef ds:uri="b286816e-519d-42c6-8f15-1a4235fac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08AA78-34EC-4440-AD3F-3371E5CBF6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28501F-900C-4073-8466-AB9481629117}">
  <ds:schemaRefs>
    <ds:schemaRef ds:uri="http://schemas.openxmlformats.org/package/2006/metadata/core-properties"/>
    <ds:schemaRef ds:uri="8db2595e-0059-4add-bc69-57e31a45ef59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b286816e-519d-42c6-8f15-1a4235facbd1"/>
    <ds:schemaRef ds:uri="http://purl.org/dc/terms/"/>
    <ds:schemaRef ds:uri="83e5afb4-992c-41eb-836a-3e9713aa7ae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Wards</vt:lpstr>
      <vt:lpstr>Area and Population Density</vt:lpstr>
      <vt:lpstr>Population </vt:lpstr>
      <vt:lpstr>Settlement Populations</vt:lpstr>
      <vt:lpstr>Employment Sectors</vt:lpstr>
      <vt:lpstr>Unemployment</vt:lpstr>
      <vt:lpstr>House Price</vt:lpstr>
      <vt:lpstr>Income</vt:lpstr>
      <vt:lpstr>Housing Stock</vt:lpstr>
      <vt:lpstr>Housebuilding_Projected</vt:lpstr>
      <vt:lpstr>Housebuilding in Settlements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Aberdeenshire Area Profile Data Tables 2023</dc:title>
  <dc:subject/>
  <dc:creator>Lora Panayotova</dc:creator>
  <cp:keywords/>
  <dc:description/>
  <cp:lastModifiedBy>Lora Panayotova</cp:lastModifiedBy>
  <cp:revision/>
  <cp:lastPrinted>2023-04-06T09:48:04Z</cp:lastPrinted>
  <dcterms:created xsi:type="dcterms:W3CDTF">2023-03-08T14:06:24Z</dcterms:created>
  <dcterms:modified xsi:type="dcterms:W3CDTF">2023-04-10T09:06:10Z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0x0101004CB1F3B2F5406D4882685CB6B09F9B12</vt:lpwstr>
  </property>
  <property fmtid="{D5CDD505-2E9C-101B-9397-08002B2CF9AE}" pid="3" name="MediaServiceImageTags">
    <vt:lpwstr/>
  </property>
</Properties>
</file>